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cps365-my.sharepoint.com/personal/sarrowe_hcps_org/Documents/Documents/IFBs/FY26/26-SHP-011 Distributor Food Products/"/>
    </mc:Choice>
  </mc:AlternateContent>
  <xr:revisionPtr revIDLastSave="267" documentId="8_{3A7A3007-0258-46E6-8D14-4A0005961468}" xr6:coauthVersionLast="47" xr6:coauthVersionMax="47" xr10:uidLastSave="{465909C7-4F0B-4597-934A-1C581D55282F}"/>
  <bookViews>
    <workbookView xWindow="-110" yWindow="-110" windowWidth="19420" windowHeight="10300" activeTab="1" xr2:uid="{35DA2151-E0CE-45FB-987F-69C2EB63BE32}"/>
  </bookViews>
  <sheets>
    <sheet name="Total" sheetId="3" r:id="rId1"/>
    <sheet name="Sheet 1A Bid Form Items" sheetId="1" r:id="rId2"/>
    <sheet name="Sheet 1B CTE Program Item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4" i="1" l="1"/>
  <c r="K105" i="1"/>
  <c r="K106" i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B7" i="3" s="1"/>
  <c r="K5" i="2"/>
  <c r="K225" i="1"/>
  <c r="K226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K5" i="1"/>
  <c r="B5" i="3" l="1"/>
</calcChain>
</file>

<file path=xl/sharedStrings.xml><?xml version="1.0" encoding="utf-8"?>
<sst xmlns="http://schemas.openxmlformats.org/spreadsheetml/2006/main" count="941" uniqueCount="526">
  <si>
    <t>Line
#</t>
  </si>
  <si>
    <t>Product Description</t>
  </si>
  <si>
    <t>Pre-Approved
Brand or HCPS
Approved Equal</t>
  </si>
  <si>
    <t>Estimated
Annual
Quantity</t>
  </si>
  <si>
    <t>Brand Offered</t>
  </si>
  <si>
    <t>Item #</t>
  </si>
  <si>
    <t>Unit</t>
  </si>
  <si>
    <t>Package Offered</t>
  </si>
  <si>
    <t>Bid Price
Per Unit</t>
  </si>
  <si>
    <t>Total
(estimated quantity x
bid price per unit)</t>
  </si>
  <si>
    <t>Total
Pieces
Per Unit</t>
  </si>
  <si>
    <t>Weight
Each</t>
  </si>
  <si>
    <t>Apple Cinnamon Oatmeal Rounds</t>
  </si>
  <si>
    <t>General Mills / Nature Valley</t>
  </si>
  <si>
    <t>case</t>
  </si>
  <si>
    <t>Bacon, Pre-Cooked
300 ct</t>
  </si>
  <si>
    <t>Smithfield</t>
  </si>
  <si>
    <t>Bagels, Mini w/Cream Cheese Variety Flavors 
(2 oz eq grain)</t>
  </si>
  <si>
    <t>Pillsbury</t>
  </si>
  <si>
    <t>Bagels, Plain, Pre-Sliced
≥51% WG IW
(2 oz eq grain)</t>
  </si>
  <si>
    <t>Lenders
Bake Crafters
Aesops</t>
  </si>
  <si>
    <t>Baking Soda
24 / 1 lb boxes</t>
  </si>
  <si>
    <t>Manufacturer's Choice</t>
  </si>
  <si>
    <t>Bar, Benefit Bar
Assorted Flavors</t>
  </si>
  <si>
    <t>J&amp;J Snack</t>
  </si>
  <si>
    <t>Base, Beef, No MSG
12 / 1 lb jars</t>
  </si>
  <si>
    <t>Private Label 
1st Quality</t>
  </si>
  <si>
    <t>Base, Chicken, No MSG
12 / 1 lb jars</t>
  </si>
  <si>
    <t>Base, Cream, Dry
No MSG</t>
  </si>
  <si>
    <t>Base, Vegetable</t>
  </si>
  <si>
    <t>Biscuit Dough, Honey Corn
Flavored EZ Split
(2 oz eq grain)</t>
  </si>
  <si>
    <t>General Mills/Pillsbury</t>
  </si>
  <si>
    <t>Bread Slices, Banana Flavor
≥51% WG IW
(2 oz eq grain)</t>
  </si>
  <si>
    <t xml:space="preserve">Super Bakery </t>
  </si>
  <si>
    <t>Bread Slices, Chocolate Cocoa
≥51% WG IW
(2 oz eq grain)</t>
  </si>
  <si>
    <t>Bread Slices, Lemon Flavor
≥51% WG IW
(2 oz eq grain)</t>
  </si>
  <si>
    <t>Super Bakery</t>
  </si>
  <si>
    <t>Bread Slices, Pumpkin Flavor
≥51% WG IW
(2 oz eq grain)</t>
  </si>
  <si>
    <t xml:space="preserve">each </t>
  </si>
  <si>
    <t>Bread, Gluten Free
IW
2 slices</t>
  </si>
  <si>
    <t>Flower's Bakery</t>
  </si>
  <si>
    <t>Breaded Veggie Chick'n Nuggets CN</t>
  </si>
  <si>
    <t>Kellanova / Morningstar Farms</t>
  </si>
  <si>
    <t>Breakfast , Mini Bites
Glazed, WG
4 pack, 72 / 2.75 oz</t>
  </si>
  <si>
    <t>Bake Crafters</t>
  </si>
  <si>
    <t>Breakfast Bun, Apple
≥51% WG IW
(2 oz eq grain)</t>
  </si>
  <si>
    <t xml:space="preserve">Hadley Farms </t>
  </si>
  <si>
    <t>Breakfast Bun, Cinnamon
≥51% WG IW
(2 oz eq grain)</t>
  </si>
  <si>
    <t>Breakfast Bun, Honey
≥51% WG IW
(2 oz eq grain)</t>
  </si>
  <si>
    <t>Bake Crafter</t>
  </si>
  <si>
    <t>Breakfast, Apple Cinn TX Toast
(2 oz eq grain)</t>
  </si>
  <si>
    <t xml:space="preserve">Tools for Schools </t>
  </si>
  <si>
    <t>Breakfast, Bagel 
Egg, Cheese, Turkey Sausage
IW</t>
  </si>
  <si>
    <t>Schwan's/Tony</t>
  </si>
  <si>
    <t>Breakfast, Cinnamon Minis
IW
72 / 2.29 oz</t>
  </si>
  <si>
    <t>Breakfast, Cinnamon Toast Crunch Bars
Soft Filled
(2 oz eq grain)</t>
  </si>
  <si>
    <t>Breakfast, French Toast, Mini, 
Assorted Flavors
≥51% WG (2 oz eq grain)</t>
  </si>
  <si>
    <t>Breakfast, French Toast, Sticks,
Ovenable
≥51% WG</t>
  </si>
  <si>
    <t>Rich's Products</t>
  </si>
  <si>
    <t>Breakfast, Sandwich Stuffed 
Egg, Cheese, Turkey Sausage</t>
  </si>
  <si>
    <t>Breakfast, Sandwich Stuffed 
Egg, Cheese, Turkey Sausage
IW</t>
  </si>
  <si>
    <t>Cake, Crumb, Cinnamon
IW
(2 oz eq grain)</t>
  </si>
  <si>
    <t>Sky Blue</t>
  </si>
  <si>
    <t>Cereal, Bulk, 
Bunch O' Cinnamon Squares
4 / 35 oz</t>
  </si>
  <si>
    <t xml:space="preserve">Hospitality </t>
  </si>
  <si>
    <t>Cereal, Bulk, 
Frosted Flakes
4 / 35 oz</t>
  </si>
  <si>
    <t>Cereal, Bulk, 
Fruit Whirls
4 / 35 oz</t>
  </si>
  <si>
    <t>Cereal, Bulk, 
Granola Cinnamon
4 / 35 oz</t>
  </si>
  <si>
    <t xml:space="preserve">Malt-O-Meal 
</t>
  </si>
  <si>
    <t>Cheese, American Sliced</t>
  </si>
  <si>
    <t>Land O Lakes / Bongards/Great Lakes</t>
  </si>
  <si>
    <t>Cheese, Cheddar Shredded</t>
  </si>
  <si>
    <t>Cheese, Cheddar Sliced</t>
  </si>
  <si>
    <t>Cheese, Cream PC's
.75 oz minimum</t>
  </si>
  <si>
    <t>Cheese, Cream
3 lb blocks</t>
  </si>
  <si>
    <t>Cheese, Mozzarella Sticks,
Breaded,
≥51% WG</t>
  </si>
  <si>
    <t>Rich's</t>
  </si>
  <si>
    <t>Cheese, Mozzarella, Shredded</t>
  </si>
  <si>
    <t>Cheese, Mozzarella, Sliced</t>
  </si>
  <si>
    <t>Cheese, Parmesan, Grated Shaker
1 lb</t>
  </si>
  <si>
    <t>Cheese, Pepperjack Sliced</t>
  </si>
  <si>
    <t>Cheese, Provolone Sliced</t>
  </si>
  <si>
    <t>Chicken, Breaded, Frozen
Precooked, 8 pc, WG</t>
  </si>
  <si>
    <t>Koch Foods</t>
  </si>
  <si>
    <t>Chicken, Breast, Filet
2.8 oz
(2 oz meat / meat eq)</t>
  </si>
  <si>
    <t>Koch Poultry</t>
  </si>
  <si>
    <t>Chip, Harvest Cheddar SunChips</t>
  </si>
  <si>
    <t>Frito Lay / 
Sun Chips</t>
  </si>
  <si>
    <t>bag</t>
  </si>
  <si>
    <t>Chips, Fritos Corn</t>
  </si>
  <si>
    <t>Frito Lay</t>
  </si>
  <si>
    <t xml:space="preserve"> Churros, Cinnamon</t>
  </si>
  <si>
    <t>J&amp;J Snacks</t>
  </si>
  <si>
    <t>Cookies, Chocolate Chip
WG IW
140 / 1.2 oz</t>
  </si>
  <si>
    <t>Fat Cat Bakery</t>
  </si>
  <si>
    <t>Cookies, Easter/Spring
WG IW
140 / 1.2 oz</t>
  </si>
  <si>
    <t>Cookies, Pumpkin Spice
WG IW
140 / 1.2 oz</t>
  </si>
  <si>
    <t>Cookies, Snickerdoodle
WG IW
140 / 1.3 oz</t>
  </si>
  <si>
    <t>Cookies, Sports
Apple Cinnamon or Vanilla
≥51% WG (1 oz eq grain)</t>
  </si>
  <si>
    <t>MJM Marketing</t>
  </si>
  <si>
    <t>Cookies, St Patrick's Day
WG IW
140 / 1.2 oz</t>
  </si>
  <si>
    <t>Corn Dog Bites
≥51% WG
(2 oz m/me &amp; 1 oz eq grain)</t>
  </si>
  <si>
    <t>Proview Foods</t>
  </si>
  <si>
    <t>Cracker, Cheese, 
Fish Shaped
≥51% WG (1 oz eq grain)</t>
  </si>
  <si>
    <t>Campbell's / Pepperidge Farms</t>
  </si>
  <si>
    <t>Cracker, Cheez Its WG</t>
  </si>
  <si>
    <t>Kellanova / 
Cheez Its</t>
  </si>
  <si>
    <t>Cracker, Graham, 
Scooby Snacks
(1 oz eq grain)</t>
  </si>
  <si>
    <t>Kellogg's</t>
  </si>
  <si>
    <t>Crisp, Topping
Oats, Dry</t>
  </si>
  <si>
    <t>Foothill Farms</t>
  </si>
  <si>
    <t>Croissants, 
Pre-Cooked &amp; Pre-Sliced
≥51% WG (2 oz eq grain)</t>
  </si>
  <si>
    <t>Dairy, Milk Nectar, 
Thick Level 2</t>
  </si>
  <si>
    <t>Lyons Ready Care</t>
  </si>
  <si>
    <t>Dorito Nacho RF Tortilla Chips (Top N' Go Walking Tacos)</t>
  </si>
  <si>
    <t>Frito Lay / 
Top N' Go</t>
  </si>
  <si>
    <t>Dressing Mix, 
Buttermilk Ranch, Dry
3.2 oz each</t>
  </si>
  <si>
    <t>Dressing, Fast Free Raspberry Vinaigrette
4 /1 gal Plastic Jars</t>
  </si>
  <si>
    <t>Ken's Foods</t>
  </si>
  <si>
    <t>Dressing, Honey Mustard
4 /1 gal Plastic Jars</t>
  </si>
  <si>
    <t>Dressing, Lite Caesar
4 / 1 gal Plastic Jars</t>
  </si>
  <si>
    <t>Dressing, Lite Italian
4 /1 gal Plastic Jars</t>
  </si>
  <si>
    <t>Dressing, Lite Jalapeno Ranch
4 / 1 gal Plastic Jars</t>
  </si>
  <si>
    <t>Dressing, Lite Ranch
1 oz PC Cups</t>
  </si>
  <si>
    <t>T. Marzetti</t>
  </si>
  <si>
    <t>Dressing, Lite Ranch
4 /1 gal Plastic Jars</t>
  </si>
  <si>
    <t xml:space="preserve">Dumplings, Chicken &amp; Vegetable </t>
  </si>
  <si>
    <t>Schwan's</t>
  </si>
  <si>
    <t>Egg Patties, Scrambled
(1 oz meat /meat eq)</t>
  </si>
  <si>
    <t>Michael Foods</t>
  </si>
  <si>
    <t>Egg Roll, Chicken and Veg WG</t>
  </si>
  <si>
    <t>Eggs, Frozen, Whole, Grade A
Liquid
15 / 2 lb cartons</t>
  </si>
  <si>
    <t>gallon</t>
  </si>
  <si>
    <t>Eggs, Frozen, Whole, Grade A
Liquid
6 / 5 lb cartons</t>
  </si>
  <si>
    <t>Eggs, Hard Boiled, Grade A
Large Pillow Pack</t>
  </si>
  <si>
    <t>Fish, Pollock Wedge Potato Crunch,
3.6 oz
(2 oz meat / meat eq)</t>
  </si>
  <si>
    <t>Highliner</t>
  </si>
  <si>
    <t>Flatbread 6"x6"
≥51% WG
(2 oz eq grain)</t>
  </si>
  <si>
    <t>Flour, H&amp;R
50 lb bag</t>
  </si>
  <si>
    <t>Franks, All Beef, 8/1
(2 oz meat / meat eq)</t>
  </si>
  <si>
    <t>Smithfield/Farmland</t>
  </si>
  <si>
    <t>Fries, Crinkle Cut
1/2" TFF, Ovenable
30 lb case</t>
  </si>
  <si>
    <t>McCain</t>
  </si>
  <si>
    <t>Fries, Sweet Potato, 
Crinkle, 7/16"
6 / 2.5 lb</t>
  </si>
  <si>
    <t>Fries, Wedges Seasoned
Ovenable</t>
  </si>
  <si>
    <t>Fruit, Apple Slices
in light syrup, 6 / #10 cans
Product of USA</t>
  </si>
  <si>
    <t>Fruit, Applesauce
Unsweetened, 6 / #10 cans
Product of USA</t>
  </si>
  <si>
    <t>Fruit, Craisins
Assorted Flavors
(1/2 cup fruit)</t>
  </si>
  <si>
    <t>Ocean Spray</t>
  </si>
  <si>
    <t>Fruit, Mixed
in light syrup, 6 / #10 cans
Product of USA</t>
  </si>
  <si>
    <t>Fruit, Oranges, Mandarin
in natural juice, 6 / #10 cans
Whole Segments</t>
  </si>
  <si>
    <t>Fruit, Peaches, Sliced
in light syrup, 6 / #10 cans
Product of USA</t>
  </si>
  <si>
    <t>Fruit, Pears, Diced
in light syrup, 6 / #10 cans
Product of USA</t>
  </si>
  <si>
    <t>Fruit, Pineapple Tidbits
in natural juices, 6 / #10 cans</t>
  </si>
  <si>
    <t>Gelatin,
Assorted Flavors</t>
  </si>
  <si>
    <t>Graham, Cookies, Cinnamon
Bug Bites ≥51% WG 
(1 oz eq grain)</t>
  </si>
  <si>
    <t>Graham, Cookies, Cinnamon
Scoobie Snack ≥51% WG 
(1 oz eq grain)</t>
  </si>
  <si>
    <t>Grahams , Cinnamon 1oz grain</t>
  </si>
  <si>
    <t>Granola Topping
4 / 50 oz bags</t>
  </si>
  <si>
    <t>Gravy, Low Sodium, Brown
Instant</t>
  </si>
  <si>
    <t>CH Guenther / 
Conestoga</t>
  </si>
  <si>
    <t>Gravy, Low Sodium, Poultry
Instant</t>
  </si>
  <si>
    <t xml:space="preserve">Ham Turkey, Sliced Deli </t>
  </si>
  <si>
    <t>Hormel/Smithfield</t>
  </si>
  <si>
    <t>Hot Sauce
1 gal Plastic Jar</t>
  </si>
  <si>
    <t>Texas Pete</t>
  </si>
  <si>
    <t>Hummus Classic</t>
  </si>
  <si>
    <t>Kronos</t>
  </si>
  <si>
    <t>Italian Garlic Pull-Apart Cheesy Bread</t>
  </si>
  <si>
    <t>General Mills / Pillsbury</t>
  </si>
  <si>
    <t>Juice, Apple Nectar, 
Thick Level 2</t>
  </si>
  <si>
    <t>Juice, Apple, 100%
6 oz
(3/4 cup fruit)</t>
  </si>
  <si>
    <t>Sun Cup</t>
  </si>
  <si>
    <t>Ketchup Jugs</t>
  </si>
  <si>
    <t>Red Gold</t>
  </si>
  <si>
    <t>Margarine PC's
All Vegetable Oil</t>
  </si>
  <si>
    <t>Margarine Solids
30 / 1 lb blocks
All Vegetable Oil</t>
  </si>
  <si>
    <t>Mayonnaise PC's
12 gram</t>
  </si>
  <si>
    <t>box</t>
  </si>
  <si>
    <t>Mayonnaise
Reduced Fat / Calroie
4 / 1 gall Plastic Jars</t>
  </si>
  <si>
    <t>Milk, Non-Fat, Dry
5 lb</t>
  </si>
  <si>
    <t>Muffins, Blueberry
≥51% WG IW
(2 oz eq grain)</t>
  </si>
  <si>
    <t>Sky Blue Foods</t>
  </si>
  <si>
    <t>Muffins, Chocolate Chip
≥51% WG IW
(2 oz eq grain)</t>
  </si>
  <si>
    <t>Mustard Jugs</t>
  </si>
  <si>
    <t>McCormick for Chefs / French's</t>
  </si>
  <si>
    <t>Mustard PC's
5.5 gram</t>
  </si>
  <si>
    <t>Mustard, Prepared
12 - 12 oz Squeeze Bottles</t>
  </si>
  <si>
    <t>French's</t>
  </si>
  <si>
    <t>Mustard, Prepared
4 / 1 gal Plastic Jars</t>
  </si>
  <si>
    <t>Natural LMPS Mozzarella String Cheese</t>
  </si>
  <si>
    <t>Land O' Lakes</t>
  </si>
  <si>
    <t>NY Style Garlic Knots</t>
  </si>
  <si>
    <t>Tasty Brands</t>
  </si>
  <si>
    <t>Oil, Blended
Contains ≥20% Olive Oil</t>
  </si>
  <si>
    <t>Panakes, Mini, Confetti
72 / 3.03 oz</t>
  </si>
  <si>
    <t>Pancake &amp; Sausage on Stick
Plain
(1 meat / 1oz  eq grain)</t>
  </si>
  <si>
    <t>Tyson/Jimmy Dean</t>
  </si>
  <si>
    <t>Pancakes, Assorted Flavors
≥51% WG IW
(2 oz eq grain)</t>
  </si>
  <si>
    <t>Kellogg's/Eggo</t>
  </si>
  <si>
    <t>Pancakes, Blueberry Filled
≥51% WG IW
(2 oz eq grain)</t>
  </si>
  <si>
    <t>ConAgra /
The Max</t>
  </si>
  <si>
    <t>Pancakes, Cinnamon Filled
≥51% WG IW
(2 oz eq grain)</t>
  </si>
  <si>
    <t>Conagra/The Max</t>
  </si>
  <si>
    <t>Patty, Garden Veggie</t>
  </si>
  <si>
    <r>
      <t xml:space="preserve">PB&amp;J Sandwiches, Crustless
≥51% WG
</t>
    </r>
    <r>
      <rPr>
        <sz val="10"/>
        <color theme="1"/>
        <rFont val="Arial"/>
        <family val="2"/>
      </rPr>
      <t>(1 meat / meat eq &amp; 1 oz eq grain)</t>
    </r>
  </si>
  <si>
    <t>Smuckers Uncrustable</t>
  </si>
  <si>
    <t>PC Ketchup</t>
  </si>
  <si>
    <t>Pepperoni, Sliced
Frozen
14-16 per oz</t>
  </si>
  <si>
    <t>Smithfield/Margherita</t>
  </si>
  <si>
    <t>Peppers &amp; Onions,
Flame Roasted
6 / 2.5 lb</t>
  </si>
  <si>
    <t>Simplot</t>
  </si>
  <si>
    <t>Pickle Chips, Dill 
4 / 1 gal Plastic Jars
Refrigerate After Opening</t>
  </si>
  <si>
    <t>Pickle Chips, Sweet
4 / 1 gal Plastic Jars
Refrigerate After Opening</t>
  </si>
  <si>
    <t>Pickle Relish, Green
4 / 1 gal Plastic Jars
Refrigerate After Opening</t>
  </si>
  <si>
    <t>Pizza Breakfast, 
Turkey &amp; Sausage, ≥51% WG 
(1 oz eq grain / 1 meat eq)</t>
  </si>
  <si>
    <t>Schwan's Foods / 
Tony's</t>
  </si>
  <si>
    <t>Pizza Breakfast, IW
≥51% WG
(1 meat / meat eq &amp; 1 oz eq grain)</t>
  </si>
  <si>
    <t>Pizza, 5" Round, Deep Dish
≥51% WG
(2 oz meat &amp; 2 oz eq grain)</t>
  </si>
  <si>
    <t>Conagra/Tony's</t>
  </si>
  <si>
    <t>Pizza, Big Daddy's 16" Four Cheese</t>
  </si>
  <si>
    <t>Pizza, Pepperoni &amp; Cheese Pull Aparts</t>
  </si>
  <si>
    <t>S&amp;F Foods</t>
  </si>
  <si>
    <t>Pizza, Stuffed Crust
≥51% WG
(2 oz meat &amp; 2 oz eq grain)</t>
  </si>
  <si>
    <t>Gilardi</t>
  </si>
  <si>
    <t>Pizza, The Max Sticks</t>
  </si>
  <si>
    <t>Conagra</t>
  </si>
  <si>
    <t xml:space="preserve"> Pizza,  Stuffer GF IW, Cheese &amp; Sauce</t>
  </si>
  <si>
    <t>S &amp; F Foods</t>
  </si>
  <si>
    <t>Popcorn Indiana
Sweet &amp; Salty</t>
  </si>
  <si>
    <t>Potatoes, Hash Brown Patties
2.25 oz oval
Ovenable &amp; First Quality</t>
  </si>
  <si>
    <t>Potatoes, Mashed
Instant w/Vitamin C</t>
  </si>
  <si>
    <t>Potatoes,
Tater Gems
Ovenable</t>
  </si>
  <si>
    <t>Pretzel, WG Philly Style
2.2 oz</t>
  </si>
  <si>
    <t>Pretzel, WG Rod
1 oz</t>
  </si>
  <si>
    <r>
      <t xml:space="preserve">Puree, Breakfast </t>
    </r>
    <r>
      <rPr>
        <sz val="10"/>
        <color rgb="FF000000"/>
        <rFont val="Aptos Narrow"/>
        <family val="2"/>
        <scheme val="minor"/>
      </rPr>
      <t>Variety, shaped</t>
    </r>
  </si>
  <si>
    <t>Café Puree</t>
  </si>
  <si>
    <t xml:space="preserve">Puree, Cereal Breakfast Variety </t>
  </si>
  <si>
    <r>
      <t>Puree, Fruit</t>
    </r>
    <r>
      <rPr>
        <sz val="10"/>
        <color rgb="FF000000"/>
        <rFont val="Aptos Narrow"/>
        <family val="2"/>
        <scheme val="minor"/>
      </rPr>
      <t xml:space="preserve"> Variety Pack, shaped</t>
    </r>
  </si>
  <si>
    <t>Puree, Mac and Cheese, shaped</t>
  </si>
  <si>
    <r>
      <t>Puree, Meat</t>
    </r>
    <r>
      <rPr>
        <sz val="10"/>
        <color rgb="FF000000"/>
        <rFont val="Aptos Narrow"/>
        <family val="2"/>
        <scheme val="minor"/>
      </rPr>
      <t xml:space="preserve"> Variety Pack, shaped</t>
    </r>
  </si>
  <si>
    <r>
      <t>Puree, Vegetable</t>
    </r>
    <r>
      <rPr>
        <sz val="10"/>
        <color rgb="FF000000"/>
        <rFont val="Aptos Narrow"/>
        <family val="2"/>
        <scheme val="minor"/>
      </rPr>
      <t xml:space="preserve"> Variety, shaped</t>
    </r>
  </si>
  <si>
    <t>Rasins Pouch</t>
  </si>
  <si>
    <t>Sun Maid</t>
  </si>
  <si>
    <t>Relish, Hot Pepper
4 / 1 gal Plastic Jars
Refrigerate After Opening</t>
  </si>
  <si>
    <t>Rice, Brown
25 lb bag</t>
  </si>
  <si>
    <t>Roll Dough, Cinnamon
Fresh Bake
(2 oz eq grain)</t>
  </si>
  <si>
    <t>Salsa Mild</t>
  </si>
  <si>
    <t>Campbell's / 
Pace</t>
  </si>
  <si>
    <t>Saltine Crackers
≥51% WG
2 ct packages</t>
  </si>
  <si>
    <t>Sauce, BBQ 
Smokey Flavor
4 / 1 gal</t>
  </si>
  <si>
    <t>Sauce, Cranberry
#10 cans</t>
  </si>
  <si>
    <t>Distributor's Choice</t>
  </si>
  <si>
    <t>Sauce, Worchestershire
1 gal</t>
  </si>
  <si>
    <t>Soup, Tomato
50 oz cans</t>
  </si>
  <si>
    <t xml:space="preserve">Campbell's  </t>
  </si>
  <si>
    <t>Soy Milk Original</t>
  </si>
  <si>
    <t>Kikkoman</t>
  </si>
  <si>
    <t>Spice, Black Pepper Ground</t>
  </si>
  <si>
    <t>Spicy Black Bean Veggie Burgers CN</t>
  </si>
  <si>
    <t>Spray, Pan Release
12 oz min, NO Soy Lecithin, 
Trans Fat or Dairy, Aerosol spray</t>
  </si>
  <si>
    <t>Spray, Pan Release
Olive Oil Mist</t>
  </si>
  <si>
    <t>Vegalene</t>
  </si>
  <si>
    <t>Stuffing Mix Whole Grain</t>
  </si>
  <si>
    <t>Kent Precision / 
Foothill Farms</t>
  </si>
  <si>
    <t>Sugar, Brown
12 / 2 lb</t>
  </si>
  <si>
    <t>Domino
#400592</t>
  </si>
  <si>
    <t>Sugar, Granulated
White
15 lb bag</t>
  </si>
  <si>
    <t>each</t>
  </si>
  <si>
    <t>Syrup, 
Maple Flavorerd
4 / 1 gal Plastic Jar</t>
  </si>
  <si>
    <t>Syrup, PC's
Maple Flavored
1.5 oz</t>
  </si>
  <si>
    <t>Tea Bags 
with tags
100 ct</t>
  </si>
  <si>
    <t>Tea, Iced Bags
1 oz</t>
  </si>
  <si>
    <t>Teriyaki Sauce Boil-in-Bag Pouches, Low Sodium</t>
  </si>
  <si>
    <t>Tiny Twist Classic Pretzels</t>
  </si>
  <si>
    <t>Frito Lay / 
Rold Gold</t>
  </si>
  <si>
    <t>Torilla, Wraps, Wheat, 10"
≥51% WG
(2 oz eq grain)</t>
  </si>
  <si>
    <t>Abuelita</t>
  </si>
  <si>
    <t>Tortilla, Soft, 6"
≥51% WG
(1 oz eq grain)</t>
  </si>
  <si>
    <t>Tortilla, White Crispy Rounds</t>
  </si>
  <si>
    <t>Frito Lay / 
Tostitos</t>
  </si>
  <si>
    <t>Tortilla, Wraps, Red Chili, 10"
≥51% WG 
(2 oz eq grain)</t>
  </si>
  <si>
    <t>Tortilla, Wraps, Spinach, 10"
≥51% WG
(2 oz eq grain)</t>
  </si>
  <si>
    <t>Tortilla, Wraps, Tomato, 10"
≥51% WG
(2 oz eq grain)</t>
  </si>
  <si>
    <t>Tuna, Skipjack
Chunk Light
6 / 66.5 oz</t>
  </si>
  <si>
    <t>Starkist</t>
  </si>
  <si>
    <t>Vanilla
Imitation
1 gal</t>
  </si>
  <si>
    <t>Vegetable, 
Baked Beans
6 / #10 cans</t>
  </si>
  <si>
    <t>Bush's</t>
  </si>
  <si>
    <t>Vegetable, 
Broccoli Florets, IQF, Grade A
20 lb case</t>
  </si>
  <si>
    <t>Vegetable, 
Corn, Canned
6 / #10 cans</t>
  </si>
  <si>
    <t xml:space="preserve"> Vegetable,  Corn Cobbetts Frozen, 3"</t>
  </si>
  <si>
    <t>Vegetable, 
Diced Potatoes
6 / #10 cans</t>
  </si>
  <si>
    <t>Vegetable, 
Green Beans, Reduced Sodium 
6 / #10 cans</t>
  </si>
  <si>
    <t>Vegetable, 
Sweet Potatoes
6 / #10 cans</t>
  </si>
  <si>
    <t>Vegetable, 
Tomatoes, Petite Diced
6 / #10 cans</t>
  </si>
  <si>
    <t>Furmano</t>
  </si>
  <si>
    <t>Vegetable, Peas 
Frozen, 12/2lb.</t>
  </si>
  <si>
    <t>Vegetable,
Beans, Black, Reduced Sodium
6 / #10 cans</t>
  </si>
  <si>
    <t>Vegetable,
Beans, Great Northern
Reduced Sodium, 6 / #10 cans</t>
  </si>
  <si>
    <t>Vegetable,
Beets, Medium Sliced,
Reduced Sodium, 6 / #10 cans</t>
  </si>
  <si>
    <t>Vegetable,
Carrots, Crink;e Cut, Frozen
Grade A, 20 lb case</t>
  </si>
  <si>
    <t>Vegetable,
Chick Peas, Reduced Sodium
6 / #10 cans</t>
  </si>
  <si>
    <t>Vegetable,
Corn, Frozen, Grade A
20 lb</t>
  </si>
  <si>
    <t>Vegetable,
Kidney Beans, Red, 
Reduced Sodium, 6 / #10 cans</t>
  </si>
  <si>
    <t>Vegetable,
Mixed, Frozen, Grade A
20 lb</t>
  </si>
  <si>
    <t>Vegetable,
Peas &amp; Diced Carrots, Frozen, 
Grade A, 20 lb</t>
  </si>
  <si>
    <t>Vegetable,
Peas, Sweet, Green, Grade A
Low Sodium, 6 / #10 cans</t>
  </si>
  <si>
    <t>Vegetable,
Sauerkraut
6 / #10 cans</t>
  </si>
  <si>
    <t>Vegetable,
Tomato Paste
6 / #10 cans</t>
  </si>
  <si>
    <t>Stanislaus</t>
  </si>
  <si>
    <t>Vinegar, Cider
4 / 1 gal Plastic Jars</t>
  </si>
  <si>
    <t>Vinegar, White
Distilled
4 / 1 gal Plastic Jars</t>
  </si>
  <si>
    <t>Waffle Bites, Blueberry
≥51% WG IW
(2 oz eq grain)</t>
  </si>
  <si>
    <t>Waffle Bites, Maple
≥51% WG IW
(2 oz eq grain)</t>
  </si>
  <si>
    <t>Water Spring Flat Cap
16.9 oz</t>
  </si>
  <si>
    <t>Crystal Geyser</t>
  </si>
  <si>
    <t>WG 6" Garlic Bread Sticks</t>
  </si>
  <si>
    <t>Bridgeford</t>
  </si>
  <si>
    <t>Whipped Topping-on-Top
Non-Dairy, ZTF
12 / 16 oz</t>
  </si>
  <si>
    <t>White Horseradish</t>
  </si>
  <si>
    <t>White Meat Sweet 
BBQ Chicken Tender Bites
(1oz equiv M/MA)</t>
  </si>
  <si>
    <t>Jack Link's</t>
  </si>
  <si>
    <t>Whole Fruit Cups
Frozen, Assorted Flavors
(1/2 cup fruit)</t>
  </si>
  <si>
    <t xml:space="preserve">Yogurt Cups, 4 oz
Assorted Flavors
</t>
  </si>
  <si>
    <t>General Mills/Yoplait Trix</t>
  </si>
  <si>
    <t>Yogurt Cups, 8 oz
Assorted Flavors</t>
  </si>
  <si>
    <t>Upstate Farms</t>
  </si>
  <si>
    <t>Yogurt
Vanilla Pouches</t>
  </si>
  <si>
    <t>General Mills/Yoplait Parfait Pro</t>
  </si>
  <si>
    <t>Superpretzel #32155</t>
  </si>
  <si>
    <t>Prebaked &gt; 51% WG Pretzel Rod 1 oz. frozen, unsalted, 180 per case</t>
  </si>
  <si>
    <t>Prebaked &gt; 51% WG Philly Style Pretzel 3oz. Frozen, unsalted, 75 per case</t>
  </si>
  <si>
    <t>Superpretzel #31012</t>
  </si>
  <si>
    <t>GARLIC GRANULATED 24 OZ</t>
  </si>
  <si>
    <t xml:space="preserve"> Price
Per Unit</t>
  </si>
  <si>
    <t>Estimated 
Annual 
Quantity</t>
  </si>
  <si>
    <t>BUTTER SOLIDS UNSALTED AA ZTF</t>
  </si>
  <si>
    <t>PACKER LABEL</t>
  </si>
  <si>
    <t>3100/7596</t>
  </si>
  <si>
    <t>1 LB</t>
  </si>
  <si>
    <t>EGGS LARGE LOOSE GRADE A</t>
  </si>
  <si>
    <t>DOZ</t>
  </si>
  <si>
    <t>MILK GAL WHOLE VITAMIN D FRESH</t>
  </si>
  <si>
    <t>SOUTH MOUNTAIN</t>
  </si>
  <si>
    <t>1 GAL</t>
  </si>
  <si>
    <t>CHEESE CHEDDAR SHARP FEATHER SHRED</t>
  </si>
  <si>
    <t>BRIGHTON FARMS</t>
  </si>
  <si>
    <t>5 LB</t>
  </si>
  <si>
    <t>CREAM HEAVY 40% UHT WHIPPING</t>
  </si>
  <si>
    <t>CORNERSTONE</t>
  </si>
  <si>
    <t>32 OZ</t>
  </si>
  <si>
    <t>CREAM HALF &amp; HALF FRESH</t>
  </si>
  <si>
    <t>KREIDER FARMS</t>
  </si>
  <si>
    <t>CREAM CHEESE 3# LOAF</t>
  </si>
  <si>
    <t>3 LB</t>
  </si>
  <si>
    <t>CHEESE MOZZ WMLM SHRED</t>
  </si>
  <si>
    <t>GALBANI</t>
  </si>
  <si>
    <t>CHEESE RICOTTA WHOLE MILK</t>
  </si>
  <si>
    <t>MONTENA</t>
  </si>
  <si>
    <t>MILK 1/2 GAL WHOLE VITAMIN D UHT</t>
  </si>
  <si>
    <t>22115SO</t>
  </si>
  <si>
    <t>.5 GAL</t>
  </si>
  <si>
    <t>CHEESE PARMESAN GRATED CHEESE BLEND IMP</t>
  </si>
  <si>
    <t>SPECIALE</t>
  </si>
  <si>
    <t>63117/0235</t>
  </si>
  <si>
    <t>BREAD BUN BRIOCHE 4"</t>
  </si>
  <si>
    <t>TURANO</t>
  </si>
  <si>
    <r>
      <rPr>
        <sz val="10"/>
        <rFont val="Arial "/>
      </rPr>
      <t>2.64
OZ</t>
    </r>
  </si>
  <si>
    <t>BREAD TEXAS TOAST SLICED 3/4"</t>
  </si>
  <si>
    <t>OTTENBERG</t>
  </si>
  <si>
    <t>24 OZ</t>
  </si>
  <si>
    <t>TORTILLA FLOUR HEAT PRESSED 12" ZTF</t>
  </si>
  <si>
    <t>MISSION FOODS</t>
  </si>
  <si>
    <t>12 CT</t>
  </si>
  <si>
    <t>BREAD BAGUETTE PAR BAKED 22.5"</t>
  </si>
  <si>
    <t>ACE BAKERY</t>
  </si>
  <si>
    <r>
      <rPr>
        <sz val="10"/>
        <rFont val="Arial "/>
      </rPr>
      <t>12.35
OZ</t>
    </r>
  </si>
  <si>
    <t>ROLL CIABATTA PANINI 3.25 OZ</t>
  </si>
  <si>
    <t>BAKERY DE FRANCE</t>
  </si>
  <si>
    <t>F2473</t>
  </si>
  <si>
    <r>
      <rPr>
        <sz val="10"/>
        <rFont val="Arial "/>
      </rPr>
      <t>3.25
OZ</t>
    </r>
  </si>
  <si>
    <t>ROLL SUB SLICED 8"</t>
  </si>
  <si>
    <t>AMOROSO'S</t>
  </si>
  <si>
    <t>60 CT</t>
  </si>
  <si>
    <t>BREAD CIABATTA SLICED 4.5X4.5"</t>
  </si>
  <si>
    <t>ROTELLA'S</t>
  </si>
  <si>
    <t>6 CT</t>
  </si>
  <si>
    <t>FLOUR GOLD MEDAL H&amp;R ZTF #14317</t>
  </si>
  <si>
    <t>GOLD MEDAL</t>
  </si>
  <si>
    <t>25 LB</t>
  </si>
  <si>
    <t>CHEF'S CHOICE</t>
  </si>
  <si>
    <r>
      <rPr>
        <sz val="10"/>
        <rFont val="Arial "/>
      </rPr>
      <t>*HONEY BUSY BEE CLOVER BEAR
S/O</t>
    </r>
  </si>
  <si>
    <t>GOLDEN HERITAGE</t>
  </si>
  <si>
    <t>BB1301</t>
  </si>
  <si>
    <t>12 OZ</t>
  </si>
  <si>
    <t>SHORTENING CANOLA CLEAR FRY (FLCF02VE)</t>
  </si>
  <si>
    <t>VERSA MERIT</t>
  </si>
  <si>
    <t>18165VMR</t>
  </si>
  <si>
    <t>35 LB</t>
  </si>
  <si>
    <t>PAPRIKA GROUND</t>
  </si>
  <si>
    <t>16 OZ</t>
  </si>
  <si>
    <t>SUGAR GRANULATED BULK ZTF</t>
  </si>
  <si>
    <t>CARGILL</t>
  </si>
  <si>
    <t>*BASE CHICKEN LIQUID CONC ZTF GF S/O</t>
  </si>
  <si>
    <t>KNORR</t>
  </si>
  <si>
    <t>PANKO BREAD CRUMBS TOASTED ZTF</t>
  </si>
  <si>
    <t>KIKKOMAN</t>
  </si>
  <si>
    <t>KETCHUP UPSIDE DOWN EZ SQUEEZE</t>
  </si>
  <si>
    <t>HUNT'S</t>
  </si>
  <si>
    <t>14 OZ</t>
  </si>
  <si>
    <t>MAYO HEAVY DUTY ZTF</t>
  </si>
  <si>
    <t>HIGHLAND MARKET</t>
  </si>
  <si>
    <t>78106HME</t>
  </si>
  <si>
    <t>MUSTARD YELLOW CLASSIC FRENCHS</t>
  </si>
  <si>
    <t>FRENCH'S</t>
  </si>
  <si>
    <t>RICE ARBORIO ITALIAN SUPERFINO</t>
  </si>
  <si>
    <t>RISO ANGELITA</t>
  </si>
  <si>
    <t>11 LB</t>
  </si>
  <si>
    <t>CHIPS CHOC SEMI SWEET ZTF</t>
  </si>
  <si>
    <t>HERSHEY'S</t>
  </si>
  <si>
    <t>C324-250</t>
  </si>
  <si>
    <t>OIL CLEAR VEGETABLE OIL</t>
  </si>
  <si>
    <t>LA SPAGNOLA</t>
  </si>
  <si>
    <t>PEPPER BLACK COARSE CAFE  JUG BULK ZTF</t>
  </si>
  <si>
    <t>ASSAGIO CLASSIC</t>
  </si>
  <si>
    <t>POPPY SEED WHOLE</t>
  </si>
  <si>
    <t>20 OZ</t>
  </si>
  <si>
    <t>SALT TABLE IODIZED BOX</t>
  </si>
  <si>
    <t>DIAMOND CRYSTAL</t>
  </si>
  <si>
    <t>4 LB</t>
  </si>
  <si>
    <t>SUGAR 10X POWDERED ZTF</t>
  </si>
  <si>
    <t>DOMINO</t>
  </si>
  <si>
    <t>TOMATOES CRUSHED CONCENTRATED #10</t>
  </si>
  <si>
    <t>SUNSOURCE ESSENTIAL</t>
  </si>
  <si>
    <t>#10</t>
  </si>
  <si>
    <t>TOMATOES DICED  IN JUICE</t>
  </si>
  <si>
    <t>RED GOLD</t>
  </si>
  <si>
    <t>TOMATO GROUND 7-11 EXTRA HEAVY PUREE ZTF</t>
  </si>
  <si>
    <t>STANISLAUS</t>
  </si>
  <si>
    <t>*TOPPING OREO PIECES MEDIUM</t>
  </si>
  <si>
    <t>OREO</t>
  </si>
  <si>
    <t>*BASE, GLUTEN FREE VEGETABLE LIQ.</t>
  </si>
  <si>
    <t>CELERY SEED</t>
  </si>
  <si>
    <t>FLOUR KING ARTHUR SPECIAL PATENT</t>
  </si>
  <si>
    <t>KING ARTHUR</t>
  </si>
  <si>
    <t>50 LB</t>
  </si>
  <si>
    <t>PAN SPRAY COATING VEGALENE ZTF</t>
  </si>
  <si>
    <t>VEGALENE</t>
  </si>
  <si>
    <t>PECAN HALVES UNSALTED RAW</t>
  </si>
  <si>
    <t>JEPPI</t>
  </si>
  <si>
    <t>BMPKP22</t>
  </si>
  <si>
    <t>PEPPER WHITE GROUND</t>
  </si>
  <si>
    <t>18 OZ</t>
  </si>
  <si>
    <t>SUGAR DARK BROWN ZTF</t>
  </si>
  <si>
    <t>TOMATOES DICED FIRE ROASTED</t>
  </si>
  <si>
    <t>MUIR GLEN</t>
  </si>
  <si>
    <r>
      <rPr>
        <sz val="10"/>
        <rFont val="Arial "/>
      </rPr>
      <t>14.5
OZ</t>
    </r>
  </si>
  <si>
    <t>*TOMATO DICED FIRE ROASTD ANGELA MIA S/O</t>
  </si>
  <si>
    <r>
      <rPr>
        <sz val="10"/>
        <rFont val="Arial "/>
      </rPr>
      <t>102
OZ</t>
    </r>
  </si>
  <si>
    <t>NUTS WALNUT HALVES &amp; PIECES AZAR ZTF</t>
  </si>
  <si>
    <t>AZAR</t>
  </si>
  <si>
    <t>2 LB</t>
  </si>
  <si>
    <t>YEAST DRY ACTIVE VACUUM PACK</t>
  </si>
  <si>
    <t>FLEISCHMANN'S</t>
  </si>
  <si>
    <t>YEAST DRY INSTANT</t>
  </si>
  <si>
    <t>*SEMI-SWEET VEGAN MINI-CHOCOLATE CHIPS</t>
  </si>
  <si>
    <t>ENJOY LIFE</t>
  </si>
  <si>
    <t>F00450W</t>
  </si>
  <si>
    <t>VANILLA EXTRACT (FLAVORING) IMITATION</t>
  </si>
  <si>
    <t>KETCHUP 33% FANCY #10</t>
  </si>
  <si>
    <t>SUGAR LIGHT BROWN ZTF</t>
  </si>
  <si>
    <t>VINEGAR BALSAMIC MODENA PREM. PET JUG</t>
  </si>
  <si>
    <t>COLAVITA</t>
  </si>
  <si>
    <t>V27</t>
  </si>
  <si>
    <t>5 LTR</t>
  </si>
  <si>
    <t>OIL VEGETABLE/SOYBEAN CLEAR ZTF</t>
  </si>
  <si>
    <t>VERSA</t>
  </si>
  <si>
    <t>54135-VES</t>
  </si>
  <si>
    <t>ONION POWDER</t>
  </si>
  <si>
    <t>PEPPER RED CRUSHED</t>
  </si>
  <si>
    <t>PEPPERS RED ROAST WHOLE ZTF</t>
  </si>
  <si>
    <t>ROLAND</t>
  </si>
  <si>
    <t>28 OZ</t>
  </si>
  <si>
    <t>BACON SLICED SLAB 16-18 CT</t>
  </si>
  <si>
    <t>KUNZLER</t>
  </si>
  <si>
    <t>10 LB</t>
  </si>
  <si>
    <t>BEEF GROUND 81/19 CHB</t>
  </si>
  <si>
    <t>CHB</t>
  </si>
  <si>
    <t>CHB35RPK</t>
  </si>
  <si>
    <t>10 LB AVG</t>
  </si>
  <si>
    <t>CHIC THIGH BL/SKLS FRESH</t>
  </si>
  <si>
    <t>40 LB</t>
  </si>
  <si>
    <t>CHIC BRST FRESH JUMBO RANDOM BL/SKLS</t>
  </si>
  <si>
    <t>KOCH POULTRY</t>
  </si>
  <si>
    <t>CHIC BRST FRESH 6OZ CUTLET SPLIT</t>
  </si>
  <si>
    <t>CHIC BRST FILET 6 OZ RAW MAR BLSL</t>
  </si>
  <si>
    <t>CRESTVIEW</t>
  </si>
  <si>
    <t>POTATOES IDAHO 90 CT</t>
  </si>
  <si>
    <t>PROMARK</t>
  </si>
  <si>
    <t>90 CT</t>
  </si>
  <si>
    <t>LEMONS 140 CT CHOICE</t>
  </si>
  <si>
    <t>SUNKIST</t>
  </si>
  <si>
    <t>LEM00</t>
  </si>
  <si>
    <r>
      <rPr>
        <sz val="10"/>
        <rFont val="Arial "/>
      </rPr>
      <t>140
CT</t>
    </r>
  </si>
  <si>
    <t>ONIONS JUMBO 50 LB 3 INCH LARGER</t>
  </si>
  <si>
    <t>ONI003</t>
  </si>
  <si>
    <t>ONIONS RED JUMBO 25 LB</t>
  </si>
  <si>
    <t>POTATOES IDAHO 70 CT</t>
  </si>
  <si>
    <t>70 CT</t>
  </si>
  <si>
    <t>CARROTS JUMBO LOOSE 50LB</t>
  </si>
  <si>
    <t>CAR017</t>
  </si>
  <si>
    <t>CELERY 30 STLK</t>
  </si>
  <si>
    <t>MANN PACKING</t>
  </si>
  <si>
    <r>
      <rPr>
        <sz val="10"/>
        <rFont val="Arial "/>
      </rPr>
      <t>30
STLK</t>
    </r>
  </si>
  <si>
    <t>LEMONS 165 CT CHOICE</t>
  </si>
  <si>
    <r>
      <rPr>
        <sz val="10"/>
        <rFont val="Arial "/>
      </rPr>
      <t>165
CT</t>
    </r>
  </si>
  <si>
    <t>Attachment A: Market Basket</t>
  </si>
  <si>
    <t>Sheet 1A: Bid Form Items</t>
  </si>
  <si>
    <t>Sheet 1B: CTE Program Items</t>
  </si>
  <si>
    <t xml:space="preserve">BID #26-SHP-011 </t>
  </si>
  <si>
    <t>DISTRIBUTOR FOOD PRODUCTS</t>
  </si>
  <si>
    <t xml:space="preserve">All Bidders must transfer these numbers to the BID FORM </t>
  </si>
  <si>
    <t>Attachment A: Market Basket 
Sheet 1A: Bid Form Items</t>
  </si>
  <si>
    <t>Attachment A: Market Basket
Sheet 1B: CTE Program Items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</si>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</sst>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000000"/>
    <numFmt numFmtId="166" formatCode="00000"/>
    <numFmt numFmtId="167" formatCode="000000"/>
  </numFmts>
  <fonts count="16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"/>
    </font>
    <font>
      <sz val="10"/>
      <name val="Arial "/>
    </font>
    <font>
      <sz val="10"/>
      <color rgb="FF000000"/>
      <name val="Arial "/>
    </font>
    <font>
      <sz val="10"/>
      <color theme="1"/>
      <name val="Arial 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/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center" vertical="top" wrapText="1"/>
    </xf>
    <xf numFmtId="1" fontId="10" fillId="0" borderId="5" xfId="0" applyNumberFormat="1" applyFont="1" applyBorder="1" applyAlignment="1">
      <alignment horizontal="left" vertical="top" indent="5" shrinkToFit="1"/>
    </xf>
    <xf numFmtId="1" fontId="10" fillId="0" borderId="5" xfId="0" applyNumberFormat="1" applyFont="1" applyBorder="1" applyAlignment="1">
      <alignment horizontal="left" vertical="top" indent="4" shrinkToFit="1"/>
    </xf>
    <xf numFmtId="1" fontId="10" fillId="0" borderId="5" xfId="0" applyNumberFormat="1" applyFont="1" applyBorder="1" applyAlignment="1">
      <alignment horizontal="left" vertical="top" indent="2" shrinkToFit="1"/>
    </xf>
    <xf numFmtId="1" fontId="10" fillId="0" borderId="5" xfId="0" applyNumberFormat="1" applyFont="1" applyBorder="1" applyAlignment="1">
      <alignment horizontal="left" vertical="top" indent="3" shrinkToFit="1"/>
    </xf>
    <xf numFmtId="1" fontId="10" fillId="0" borderId="5" xfId="0" applyNumberFormat="1" applyFont="1" applyBorder="1" applyAlignment="1">
      <alignment horizontal="left" vertical="top" indent="1" shrinkToFit="1"/>
    </xf>
    <xf numFmtId="165" fontId="10" fillId="0" borderId="5" xfId="0" applyNumberFormat="1" applyFont="1" applyBorder="1" applyAlignment="1">
      <alignment horizontal="left" vertical="top" indent="2" shrinkToFit="1"/>
    </xf>
    <xf numFmtId="0" fontId="9" fillId="0" borderId="5" xfId="0" applyFont="1" applyBorder="1" applyAlignment="1">
      <alignment horizontal="left" vertical="top" wrapText="1" indent="2"/>
    </xf>
    <xf numFmtId="0" fontId="11" fillId="0" borderId="5" xfId="0" applyFont="1" applyBorder="1" applyAlignment="1">
      <alignment horizontal="left" vertical="top" wrapText="1" indent="1"/>
    </xf>
    <xf numFmtId="0" fontId="11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 indent="3"/>
    </xf>
    <xf numFmtId="0" fontId="9" fillId="0" borderId="5" xfId="0" applyFont="1" applyBorder="1" applyAlignment="1">
      <alignment horizontal="right" vertical="top" wrapText="1"/>
    </xf>
    <xf numFmtId="1" fontId="10" fillId="0" borderId="5" xfId="0" applyNumberFormat="1" applyFont="1" applyBorder="1" applyAlignment="1">
      <alignment horizontal="right" vertical="top" shrinkToFit="1"/>
    </xf>
    <xf numFmtId="166" fontId="10" fillId="0" borderId="5" xfId="0" applyNumberFormat="1" applyFont="1" applyBorder="1" applyAlignment="1">
      <alignment horizontal="left" vertical="top" indent="3" shrinkToFit="1"/>
    </xf>
    <xf numFmtId="0" fontId="9" fillId="0" borderId="5" xfId="0" applyFont="1" applyBorder="1" applyAlignment="1">
      <alignment horizontal="right" vertical="top" wrapText="1" indent="1"/>
    </xf>
    <xf numFmtId="1" fontId="10" fillId="0" borderId="5" xfId="0" applyNumberFormat="1" applyFont="1" applyBorder="1" applyAlignment="1">
      <alignment horizontal="right" vertical="top" indent="1" shrinkToFit="1"/>
    </xf>
    <xf numFmtId="167" fontId="10" fillId="0" borderId="5" xfId="0" applyNumberFormat="1" applyFont="1" applyBorder="1" applyAlignment="1">
      <alignment horizontal="right" vertical="top" indent="1" shrinkToFit="1"/>
    </xf>
    <xf numFmtId="0" fontId="9" fillId="0" borderId="5" xfId="0" applyFont="1" applyBorder="1" applyAlignment="1">
      <alignment horizontal="left" vertical="top" wrapText="1" indent="4"/>
    </xf>
    <xf numFmtId="0" fontId="11" fillId="0" borderId="5" xfId="0" applyFont="1" applyBorder="1" applyAlignment="1">
      <alignment horizontal="center" vertical="top" wrapText="1"/>
    </xf>
    <xf numFmtId="44" fontId="11" fillId="0" borderId="5" xfId="1" applyFont="1" applyBorder="1"/>
    <xf numFmtId="44" fontId="0" fillId="0" borderId="0" xfId="1" applyFont="1"/>
    <xf numFmtId="0" fontId="11" fillId="0" borderId="5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44" fontId="0" fillId="0" borderId="5" xfId="0" applyNumberFormat="1" applyBorder="1"/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4" fontId="8" fillId="0" borderId="5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9BAA-3749-424B-BDBC-53962D247BDD}">
  <dimension ref="A1:B7"/>
  <sheetViews>
    <sheetView workbookViewId="0">
      <selection activeCell="A11" sqref="A11"/>
    </sheetView>
  </sheetViews>
  <sheetFormatPr defaultRowHeight="14.5"/>
  <cols>
    <col min="1" max="1" width="52.26953125" customWidth="1"/>
    <col min="2" max="2" width="16" customWidth="1"/>
  </cols>
  <sheetData>
    <row r="1" spans="1:2">
      <c r="A1" s="62" t="s">
        <v>520</v>
      </c>
      <c r="B1" s="62"/>
    </row>
    <row r="2" spans="1:2">
      <c r="A2" s="62" t="s">
        <v>521</v>
      </c>
      <c r="B2" s="62"/>
    </row>
    <row r="3" spans="1:2">
      <c r="A3" s="63" t="s">
        <v>522</v>
      </c>
      <c r="B3" s="63"/>
    </row>
    <row r="4" spans="1:2">
      <c r="B4" s="36" t="s">
        <v>525</v>
      </c>
    </row>
    <row r="5" spans="1:2" ht="31.5" customHeight="1">
      <c r="A5" s="37" t="s">
        <v>523</v>
      </c>
      <c r="B5" s="35">
        <f>SUM('Sheet 1A Bid Form Items'!K5:K226)</f>
        <v>0</v>
      </c>
    </row>
    <row r="7" spans="1:2" ht="31.5" customHeight="1">
      <c r="A7" s="37" t="s">
        <v>524</v>
      </c>
      <c r="B7" s="35">
        <f>SUM('Sheet 1B CTE Program Items'!K5:K79)</f>
        <v>0</v>
      </c>
    </row>
  </sheetData>
  <sheetProtection algorithmName="SHA-512" hashValue="I16wSv/PUoxUroHe/aLAmvDSKiizu7u1fu5IqzbGQyF35p4MU286yHIQPGPyg/pB7GBzJo0/FyatZ/Nwqm4b7g==" saltValue="KeORXkwj1+ISPJHdeCpDUw==" spinCount="100000" sheet="1" objects="1" scenarios="1"/>
  <mergeCells count="3">
    <mergeCell ref="A1:B1"/>
    <mergeCell ref="A2:B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5276E-BA68-4B42-AA18-91B588BACF03}">
  <dimension ref="A1:K226"/>
  <sheetViews>
    <sheetView tabSelected="1" zoomScale="55" zoomScaleNormal="55" workbookViewId="0">
      <selection activeCell="J7" sqref="J7"/>
    </sheetView>
  </sheetViews>
  <sheetFormatPr defaultColWidth="9.1796875" defaultRowHeight="13"/>
  <cols>
    <col min="1" max="1" width="12.7265625" style="46" customWidth="1"/>
    <col min="2" max="2" width="25" style="46" bestFit="1" customWidth="1"/>
    <col min="3" max="3" width="40.26953125" style="47" customWidth="1"/>
    <col min="4" max="4" width="11.7265625" style="48" customWidth="1"/>
    <col min="5" max="5" width="15.7265625" style="47" customWidth="1"/>
    <col min="6" max="6" width="12.7265625" style="47" customWidth="1"/>
    <col min="7" max="7" width="6.54296875" style="47" customWidth="1"/>
    <col min="8" max="9" width="8.7265625" style="47" customWidth="1"/>
    <col min="10" max="10" width="12.7265625" style="49" customWidth="1"/>
    <col min="11" max="11" width="18.1796875" style="49" customWidth="1"/>
    <col min="12" max="16384" width="9.1796875" style="1"/>
  </cols>
  <sheetData>
    <row r="1" spans="1:11" ht="16">
      <c r="A1" s="50" t="s">
        <v>517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6">
      <c r="A2" s="51" t="s">
        <v>518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5" customHeight="1">
      <c r="A3" s="58" t="s">
        <v>0</v>
      </c>
      <c r="B3" s="58" t="s">
        <v>1</v>
      </c>
      <c r="C3" s="58" t="s">
        <v>2</v>
      </c>
      <c r="D3" s="60" t="s">
        <v>3</v>
      </c>
      <c r="E3" s="52" t="s">
        <v>4</v>
      </c>
      <c r="F3" s="52" t="s">
        <v>5</v>
      </c>
      <c r="G3" s="52" t="s">
        <v>6</v>
      </c>
      <c r="H3" s="54" t="s">
        <v>7</v>
      </c>
      <c r="I3" s="55"/>
      <c r="J3" s="56" t="s">
        <v>8</v>
      </c>
      <c r="K3" s="56" t="s">
        <v>9</v>
      </c>
    </row>
    <row r="4" spans="1:11" ht="61.5" customHeight="1">
      <c r="A4" s="59"/>
      <c r="B4" s="59"/>
      <c r="C4" s="59"/>
      <c r="D4" s="61"/>
      <c r="E4" s="53"/>
      <c r="F4" s="53"/>
      <c r="G4" s="53"/>
      <c r="H4" s="38" t="s">
        <v>10</v>
      </c>
      <c r="I4" s="38" t="s">
        <v>11</v>
      </c>
      <c r="J4" s="57"/>
      <c r="K4" s="57"/>
    </row>
    <row r="5" spans="1:11" ht="26">
      <c r="A5" s="39">
        <v>1</v>
      </c>
      <c r="B5" s="39" t="s">
        <v>12</v>
      </c>
      <c r="C5" s="40" t="s">
        <v>13</v>
      </c>
      <c r="D5" s="41">
        <v>250</v>
      </c>
      <c r="E5" s="2"/>
      <c r="F5" s="3"/>
      <c r="G5" s="42" t="s">
        <v>14</v>
      </c>
      <c r="H5" s="3"/>
      <c r="I5" s="3"/>
      <c r="J5" s="34"/>
      <c r="K5" s="43">
        <f t="shared" ref="K5:K68" si="0">SUM(D5*J5)</f>
        <v>0</v>
      </c>
    </row>
    <row r="6" spans="1:11" ht="56.25" customHeight="1">
      <c r="A6" s="39">
        <f t="shared" ref="A6:A69" si="1">A5+1</f>
        <v>2</v>
      </c>
      <c r="B6" s="39" t="s">
        <v>15</v>
      </c>
      <c r="C6" s="40" t="s">
        <v>16</v>
      </c>
      <c r="D6" s="41">
        <v>200</v>
      </c>
      <c r="E6" s="2"/>
      <c r="F6" s="3"/>
      <c r="G6" s="42" t="s">
        <v>14</v>
      </c>
      <c r="H6" s="3"/>
      <c r="I6" s="3"/>
      <c r="J6" s="34"/>
      <c r="K6" s="43">
        <f t="shared" si="0"/>
        <v>0</v>
      </c>
    </row>
    <row r="7" spans="1:11" ht="56.25" customHeight="1">
      <c r="A7" s="39">
        <f t="shared" si="1"/>
        <v>3</v>
      </c>
      <c r="B7" s="39" t="s">
        <v>17</v>
      </c>
      <c r="C7" s="40" t="s">
        <v>18</v>
      </c>
      <c r="D7" s="41">
        <v>850</v>
      </c>
      <c r="E7" s="2"/>
      <c r="F7" s="3"/>
      <c r="G7" s="42" t="s">
        <v>14</v>
      </c>
      <c r="H7" s="3"/>
      <c r="I7" s="3"/>
      <c r="J7" s="34"/>
      <c r="K7" s="43">
        <f t="shared" si="0"/>
        <v>0</v>
      </c>
    </row>
    <row r="8" spans="1:11" ht="56.25" customHeight="1">
      <c r="A8" s="39">
        <f t="shared" si="1"/>
        <v>4</v>
      </c>
      <c r="B8" s="39" t="s">
        <v>19</v>
      </c>
      <c r="C8" s="40" t="s">
        <v>20</v>
      </c>
      <c r="D8" s="41">
        <v>50</v>
      </c>
      <c r="E8" s="2"/>
      <c r="F8" s="3"/>
      <c r="G8" s="42" t="s">
        <v>14</v>
      </c>
      <c r="H8" s="3"/>
      <c r="I8" s="3"/>
      <c r="J8" s="34"/>
      <c r="K8" s="43">
        <f t="shared" si="0"/>
        <v>0</v>
      </c>
    </row>
    <row r="9" spans="1:11" ht="56.25" customHeight="1">
      <c r="A9" s="39">
        <f t="shared" si="1"/>
        <v>5</v>
      </c>
      <c r="B9" s="39" t="s">
        <v>21</v>
      </c>
      <c r="C9" s="40" t="s">
        <v>22</v>
      </c>
      <c r="D9" s="41">
        <v>15</v>
      </c>
      <c r="E9" s="2"/>
      <c r="F9" s="3"/>
      <c r="G9" s="42" t="s">
        <v>14</v>
      </c>
      <c r="H9" s="3"/>
      <c r="I9" s="3"/>
      <c r="J9" s="34"/>
      <c r="K9" s="43">
        <f t="shared" si="0"/>
        <v>0</v>
      </c>
    </row>
    <row r="10" spans="1:11" ht="56.25" customHeight="1">
      <c r="A10" s="39">
        <f t="shared" si="1"/>
        <v>6</v>
      </c>
      <c r="B10" s="39" t="s">
        <v>23</v>
      </c>
      <c r="C10" s="40" t="s">
        <v>24</v>
      </c>
      <c r="D10" s="41">
        <v>300</v>
      </c>
      <c r="E10" s="2"/>
      <c r="F10" s="3"/>
      <c r="G10" s="42" t="s">
        <v>14</v>
      </c>
      <c r="H10" s="3"/>
      <c r="I10" s="3"/>
      <c r="J10" s="34"/>
      <c r="K10" s="43">
        <f t="shared" si="0"/>
        <v>0</v>
      </c>
    </row>
    <row r="11" spans="1:11" ht="56.25" customHeight="1">
      <c r="A11" s="39">
        <f t="shared" si="1"/>
        <v>7</v>
      </c>
      <c r="B11" s="39" t="s">
        <v>25</v>
      </c>
      <c r="C11" s="40" t="s">
        <v>26</v>
      </c>
      <c r="D11" s="41">
        <v>20</v>
      </c>
      <c r="E11" s="2"/>
      <c r="F11" s="3"/>
      <c r="G11" s="42" t="s">
        <v>14</v>
      </c>
      <c r="H11" s="3"/>
      <c r="I11" s="3"/>
      <c r="J11" s="34"/>
      <c r="K11" s="43">
        <f t="shared" si="0"/>
        <v>0</v>
      </c>
    </row>
    <row r="12" spans="1:11" ht="56.25" customHeight="1">
      <c r="A12" s="39">
        <f t="shared" si="1"/>
        <v>8</v>
      </c>
      <c r="B12" s="39" t="s">
        <v>27</v>
      </c>
      <c r="C12" s="40" t="s">
        <v>26</v>
      </c>
      <c r="D12" s="41">
        <v>75</v>
      </c>
      <c r="E12" s="2"/>
      <c r="F12" s="3"/>
      <c r="G12" s="42" t="s">
        <v>14</v>
      </c>
      <c r="H12" s="3"/>
      <c r="I12" s="3"/>
      <c r="J12" s="34"/>
      <c r="K12" s="43">
        <f t="shared" si="0"/>
        <v>0</v>
      </c>
    </row>
    <row r="13" spans="1:11" ht="56.25" customHeight="1">
      <c r="A13" s="39">
        <f t="shared" si="1"/>
        <v>9</v>
      </c>
      <c r="B13" s="39" t="s">
        <v>28</v>
      </c>
      <c r="C13" s="40" t="s">
        <v>22</v>
      </c>
      <c r="D13" s="41">
        <v>15</v>
      </c>
      <c r="E13" s="2"/>
      <c r="F13" s="3"/>
      <c r="G13" s="42" t="s">
        <v>14</v>
      </c>
      <c r="H13" s="3"/>
      <c r="I13" s="3"/>
      <c r="J13" s="34"/>
      <c r="K13" s="43">
        <f t="shared" si="0"/>
        <v>0</v>
      </c>
    </row>
    <row r="14" spans="1:11" s="44" customFormat="1" ht="56.25" customHeight="1">
      <c r="A14" s="39">
        <f t="shared" si="1"/>
        <v>10</v>
      </c>
      <c r="B14" s="39" t="s">
        <v>29</v>
      </c>
      <c r="C14" s="40" t="s">
        <v>26</v>
      </c>
      <c r="D14" s="41">
        <v>30</v>
      </c>
      <c r="E14" s="4"/>
      <c r="F14" s="4"/>
      <c r="G14" s="41" t="s">
        <v>14</v>
      </c>
      <c r="H14" s="5"/>
      <c r="I14" s="5"/>
      <c r="J14" s="34"/>
      <c r="K14" s="43">
        <f t="shared" si="0"/>
        <v>0</v>
      </c>
    </row>
    <row r="15" spans="1:11" ht="56.25" customHeight="1">
      <c r="A15" s="39">
        <f t="shared" si="1"/>
        <v>11</v>
      </c>
      <c r="B15" s="39" t="s">
        <v>30</v>
      </c>
      <c r="C15" s="40" t="s">
        <v>31</v>
      </c>
      <c r="D15" s="41">
        <v>800</v>
      </c>
      <c r="E15" s="2"/>
      <c r="F15" s="3"/>
      <c r="G15" s="42" t="s">
        <v>14</v>
      </c>
      <c r="H15" s="3"/>
      <c r="I15" s="3"/>
      <c r="J15" s="34"/>
      <c r="K15" s="43">
        <f t="shared" si="0"/>
        <v>0</v>
      </c>
    </row>
    <row r="16" spans="1:11" ht="56.25" customHeight="1">
      <c r="A16" s="39">
        <f t="shared" si="1"/>
        <v>12</v>
      </c>
      <c r="B16" s="39" t="s">
        <v>32</v>
      </c>
      <c r="C16" s="40" t="s">
        <v>33</v>
      </c>
      <c r="D16" s="41">
        <v>1600</v>
      </c>
      <c r="E16" s="2"/>
      <c r="F16" s="3"/>
      <c r="G16" s="42" t="s">
        <v>14</v>
      </c>
      <c r="H16" s="3"/>
      <c r="I16" s="3"/>
      <c r="J16" s="34"/>
      <c r="K16" s="43">
        <f t="shared" si="0"/>
        <v>0</v>
      </c>
    </row>
    <row r="17" spans="1:11" ht="56.25" customHeight="1">
      <c r="A17" s="39">
        <f t="shared" si="1"/>
        <v>13</v>
      </c>
      <c r="B17" s="39" t="s">
        <v>34</v>
      </c>
      <c r="C17" s="40" t="s">
        <v>33</v>
      </c>
      <c r="D17" s="41">
        <v>500</v>
      </c>
      <c r="E17" s="2"/>
      <c r="F17" s="3"/>
      <c r="G17" s="42" t="s">
        <v>14</v>
      </c>
      <c r="H17" s="3"/>
      <c r="I17" s="3"/>
      <c r="J17" s="34"/>
      <c r="K17" s="43">
        <f t="shared" si="0"/>
        <v>0</v>
      </c>
    </row>
    <row r="18" spans="1:11" ht="56.25" customHeight="1">
      <c r="A18" s="39">
        <f t="shared" si="1"/>
        <v>14</v>
      </c>
      <c r="B18" s="39" t="s">
        <v>35</v>
      </c>
      <c r="C18" s="40" t="s">
        <v>36</v>
      </c>
      <c r="D18" s="41">
        <v>500</v>
      </c>
      <c r="E18" s="2"/>
      <c r="F18" s="3"/>
      <c r="G18" s="42" t="s">
        <v>14</v>
      </c>
      <c r="H18" s="3"/>
      <c r="I18" s="3"/>
      <c r="J18" s="34"/>
      <c r="K18" s="43">
        <f t="shared" si="0"/>
        <v>0</v>
      </c>
    </row>
    <row r="19" spans="1:11" ht="56.25" customHeight="1">
      <c r="A19" s="39">
        <f t="shared" si="1"/>
        <v>15</v>
      </c>
      <c r="B19" s="39" t="s">
        <v>37</v>
      </c>
      <c r="C19" s="40" t="s">
        <v>33</v>
      </c>
      <c r="D19" s="41">
        <v>500</v>
      </c>
      <c r="E19" s="2"/>
      <c r="F19" s="3"/>
      <c r="G19" s="45" t="s">
        <v>38</v>
      </c>
      <c r="H19" s="3"/>
      <c r="I19" s="3"/>
      <c r="J19" s="34"/>
      <c r="K19" s="43">
        <f t="shared" si="0"/>
        <v>0</v>
      </c>
    </row>
    <row r="20" spans="1:11" ht="56.25" customHeight="1">
      <c r="A20" s="39">
        <f t="shared" si="1"/>
        <v>16</v>
      </c>
      <c r="B20" s="39" t="s">
        <v>39</v>
      </c>
      <c r="C20" s="40" t="s">
        <v>40</v>
      </c>
      <c r="D20" s="41">
        <v>100</v>
      </c>
      <c r="E20" s="2"/>
      <c r="F20" s="3"/>
      <c r="G20" s="42" t="s">
        <v>14</v>
      </c>
      <c r="H20" s="3"/>
      <c r="I20" s="3"/>
      <c r="J20" s="34"/>
      <c r="K20" s="43">
        <f t="shared" si="0"/>
        <v>0</v>
      </c>
    </row>
    <row r="21" spans="1:11" ht="56.25" customHeight="1">
      <c r="A21" s="39">
        <f t="shared" si="1"/>
        <v>17</v>
      </c>
      <c r="B21" s="39" t="s">
        <v>41</v>
      </c>
      <c r="C21" s="40" t="s">
        <v>42</v>
      </c>
      <c r="D21" s="41">
        <v>25</v>
      </c>
      <c r="E21" s="2"/>
      <c r="F21" s="3"/>
      <c r="G21" s="42" t="s">
        <v>14</v>
      </c>
      <c r="H21" s="3"/>
      <c r="I21" s="3"/>
      <c r="J21" s="34"/>
      <c r="K21" s="43">
        <f t="shared" si="0"/>
        <v>0</v>
      </c>
    </row>
    <row r="22" spans="1:11" ht="56.25" customHeight="1">
      <c r="A22" s="39">
        <f t="shared" si="1"/>
        <v>18</v>
      </c>
      <c r="B22" s="39" t="s">
        <v>43</v>
      </c>
      <c r="C22" s="40" t="s">
        <v>44</v>
      </c>
      <c r="D22" s="41">
        <v>950</v>
      </c>
      <c r="E22" s="2"/>
      <c r="F22" s="3"/>
      <c r="G22" s="42" t="s">
        <v>14</v>
      </c>
      <c r="H22" s="3"/>
      <c r="I22" s="3"/>
      <c r="J22" s="34"/>
      <c r="K22" s="43">
        <f t="shared" si="0"/>
        <v>0</v>
      </c>
    </row>
    <row r="23" spans="1:11" ht="56.25" customHeight="1">
      <c r="A23" s="39">
        <f t="shared" si="1"/>
        <v>19</v>
      </c>
      <c r="B23" s="39" t="s">
        <v>45</v>
      </c>
      <c r="C23" s="40" t="s">
        <v>46</v>
      </c>
      <c r="D23" s="41">
        <v>500</v>
      </c>
      <c r="E23" s="2"/>
      <c r="F23" s="3"/>
      <c r="G23" s="42" t="s">
        <v>14</v>
      </c>
      <c r="H23" s="3"/>
      <c r="I23" s="3"/>
      <c r="J23" s="34"/>
      <c r="K23" s="43">
        <f t="shared" si="0"/>
        <v>0</v>
      </c>
    </row>
    <row r="24" spans="1:11" ht="56.25" customHeight="1">
      <c r="A24" s="39">
        <f t="shared" si="1"/>
        <v>20</v>
      </c>
      <c r="B24" s="39" t="s">
        <v>47</v>
      </c>
      <c r="C24" s="40" t="s">
        <v>46</v>
      </c>
      <c r="D24" s="41">
        <v>1000</v>
      </c>
      <c r="E24" s="2"/>
      <c r="F24" s="3"/>
      <c r="G24" s="42" t="s">
        <v>14</v>
      </c>
      <c r="H24" s="3"/>
      <c r="I24" s="3"/>
      <c r="J24" s="34"/>
      <c r="K24" s="43">
        <f t="shared" si="0"/>
        <v>0</v>
      </c>
    </row>
    <row r="25" spans="1:11" ht="56.25" customHeight="1">
      <c r="A25" s="39">
        <f t="shared" si="1"/>
        <v>21</v>
      </c>
      <c r="B25" s="39" t="s">
        <v>48</v>
      </c>
      <c r="C25" s="40" t="s">
        <v>49</v>
      </c>
      <c r="D25" s="41">
        <v>1000</v>
      </c>
      <c r="E25" s="2"/>
      <c r="F25" s="3"/>
      <c r="G25" s="42" t="s">
        <v>14</v>
      </c>
      <c r="H25" s="3"/>
      <c r="I25" s="3"/>
      <c r="J25" s="34"/>
      <c r="K25" s="43">
        <f t="shared" si="0"/>
        <v>0</v>
      </c>
    </row>
    <row r="26" spans="1:11" ht="56.25" customHeight="1">
      <c r="A26" s="39">
        <f t="shared" si="1"/>
        <v>22</v>
      </c>
      <c r="B26" s="39" t="s">
        <v>50</v>
      </c>
      <c r="C26" s="40" t="s">
        <v>51</v>
      </c>
      <c r="D26" s="41">
        <v>350</v>
      </c>
      <c r="E26" s="2"/>
      <c r="F26" s="3"/>
      <c r="G26" s="42" t="s">
        <v>14</v>
      </c>
      <c r="H26" s="3"/>
      <c r="I26" s="3"/>
      <c r="J26" s="34"/>
      <c r="K26" s="43">
        <f t="shared" si="0"/>
        <v>0</v>
      </c>
    </row>
    <row r="27" spans="1:11" ht="56.25" customHeight="1">
      <c r="A27" s="39">
        <f t="shared" si="1"/>
        <v>23</v>
      </c>
      <c r="B27" s="39" t="s">
        <v>52</v>
      </c>
      <c r="C27" s="40" t="s">
        <v>53</v>
      </c>
      <c r="D27" s="41">
        <v>300</v>
      </c>
      <c r="E27" s="2"/>
      <c r="F27" s="3"/>
      <c r="G27" s="42" t="s">
        <v>14</v>
      </c>
      <c r="H27" s="3"/>
      <c r="I27" s="3"/>
      <c r="J27" s="34"/>
      <c r="K27" s="43">
        <f t="shared" si="0"/>
        <v>0</v>
      </c>
    </row>
    <row r="28" spans="1:11" ht="56.25" customHeight="1">
      <c r="A28" s="39">
        <f t="shared" si="1"/>
        <v>24</v>
      </c>
      <c r="B28" s="39" t="s">
        <v>54</v>
      </c>
      <c r="C28" s="40" t="s">
        <v>31</v>
      </c>
      <c r="D28" s="41">
        <v>1200</v>
      </c>
      <c r="E28" s="2"/>
      <c r="F28" s="3"/>
      <c r="G28" s="42" t="s">
        <v>14</v>
      </c>
      <c r="H28" s="3"/>
      <c r="I28" s="3"/>
      <c r="J28" s="34"/>
      <c r="K28" s="43">
        <f t="shared" si="0"/>
        <v>0</v>
      </c>
    </row>
    <row r="29" spans="1:11" ht="56.25" customHeight="1">
      <c r="A29" s="39">
        <f t="shared" si="1"/>
        <v>25</v>
      </c>
      <c r="B29" s="39" t="s">
        <v>55</v>
      </c>
      <c r="C29" s="40" t="s">
        <v>31</v>
      </c>
      <c r="D29" s="41">
        <v>400</v>
      </c>
      <c r="E29" s="2"/>
      <c r="F29" s="3"/>
      <c r="G29" s="42" t="s">
        <v>14</v>
      </c>
      <c r="H29" s="3"/>
      <c r="I29" s="3"/>
      <c r="J29" s="34"/>
      <c r="K29" s="43">
        <f t="shared" si="0"/>
        <v>0</v>
      </c>
    </row>
    <row r="30" spans="1:11" ht="56.25" customHeight="1">
      <c r="A30" s="39">
        <f t="shared" si="1"/>
        <v>26</v>
      </c>
      <c r="B30" s="39" t="s">
        <v>56</v>
      </c>
      <c r="C30" s="40" t="s">
        <v>31</v>
      </c>
      <c r="D30" s="41">
        <v>1000</v>
      </c>
      <c r="E30" s="2"/>
      <c r="F30" s="3"/>
      <c r="G30" s="42" t="s">
        <v>14</v>
      </c>
      <c r="H30" s="3"/>
      <c r="I30" s="3"/>
      <c r="J30" s="34"/>
      <c r="K30" s="43">
        <f t="shared" si="0"/>
        <v>0</v>
      </c>
    </row>
    <row r="31" spans="1:11" ht="56.25" customHeight="1">
      <c r="A31" s="39">
        <f t="shared" si="1"/>
        <v>27</v>
      </c>
      <c r="B31" s="39" t="s">
        <v>57</v>
      </c>
      <c r="C31" s="40" t="s">
        <v>58</v>
      </c>
      <c r="D31" s="41">
        <v>150</v>
      </c>
      <c r="E31" s="2"/>
      <c r="F31" s="3"/>
      <c r="G31" s="42" t="s">
        <v>14</v>
      </c>
      <c r="H31" s="3"/>
      <c r="I31" s="3"/>
      <c r="J31" s="34"/>
      <c r="K31" s="43">
        <f t="shared" si="0"/>
        <v>0</v>
      </c>
    </row>
    <row r="32" spans="1:11" ht="56.25" customHeight="1">
      <c r="A32" s="39">
        <f t="shared" si="1"/>
        <v>28</v>
      </c>
      <c r="B32" s="39" t="s">
        <v>59</v>
      </c>
      <c r="C32" s="40" t="s">
        <v>53</v>
      </c>
      <c r="D32" s="41">
        <v>300</v>
      </c>
      <c r="E32" s="2"/>
      <c r="F32" s="3"/>
      <c r="G32" s="42" t="s">
        <v>14</v>
      </c>
      <c r="H32" s="3"/>
      <c r="I32" s="3"/>
      <c r="J32" s="34"/>
      <c r="K32" s="43">
        <f t="shared" si="0"/>
        <v>0</v>
      </c>
    </row>
    <row r="33" spans="1:11" ht="56.25" customHeight="1">
      <c r="A33" s="39">
        <f t="shared" si="1"/>
        <v>29</v>
      </c>
      <c r="B33" s="39" t="s">
        <v>60</v>
      </c>
      <c r="C33" s="40" t="s">
        <v>53</v>
      </c>
      <c r="D33" s="41">
        <v>300</v>
      </c>
      <c r="E33" s="2"/>
      <c r="F33" s="3"/>
      <c r="G33" s="42" t="s">
        <v>14</v>
      </c>
      <c r="H33" s="3"/>
      <c r="I33" s="3"/>
      <c r="J33" s="34"/>
      <c r="K33" s="43">
        <f t="shared" si="0"/>
        <v>0</v>
      </c>
    </row>
    <row r="34" spans="1:11" ht="56.25" customHeight="1">
      <c r="A34" s="39">
        <f t="shared" si="1"/>
        <v>30</v>
      </c>
      <c r="B34" s="39" t="s">
        <v>61</v>
      </c>
      <c r="C34" s="40" t="s">
        <v>62</v>
      </c>
      <c r="D34" s="41">
        <v>1200</v>
      </c>
      <c r="E34" s="2"/>
      <c r="F34" s="3"/>
      <c r="G34" s="42" t="s">
        <v>14</v>
      </c>
      <c r="H34" s="3"/>
      <c r="I34" s="3"/>
      <c r="J34" s="34"/>
      <c r="K34" s="43">
        <f t="shared" si="0"/>
        <v>0</v>
      </c>
    </row>
    <row r="35" spans="1:11" ht="56.25" customHeight="1">
      <c r="A35" s="39">
        <f t="shared" si="1"/>
        <v>31</v>
      </c>
      <c r="B35" s="39" t="s">
        <v>63</v>
      </c>
      <c r="C35" s="40" t="s">
        <v>64</v>
      </c>
      <c r="D35" s="41">
        <v>10</v>
      </c>
      <c r="E35" s="2"/>
      <c r="F35" s="3"/>
      <c r="G35" s="42" t="s">
        <v>14</v>
      </c>
      <c r="H35" s="3"/>
      <c r="I35" s="3"/>
      <c r="J35" s="34"/>
      <c r="K35" s="43">
        <f t="shared" si="0"/>
        <v>0</v>
      </c>
    </row>
    <row r="36" spans="1:11" ht="56.25" customHeight="1">
      <c r="A36" s="39">
        <f t="shared" si="1"/>
        <v>32</v>
      </c>
      <c r="B36" s="39" t="s">
        <v>65</v>
      </c>
      <c r="C36" s="40" t="s">
        <v>64</v>
      </c>
      <c r="D36" s="41">
        <v>5</v>
      </c>
      <c r="E36" s="2"/>
      <c r="F36" s="3"/>
      <c r="G36" s="45" t="s">
        <v>38</v>
      </c>
      <c r="H36" s="3"/>
      <c r="I36" s="3"/>
      <c r="J36" s="34"/>
      <c r="K36" s="43">
        <f t="shared" si="0"/>
        <v>0</v>
      </c>
    </row>
    <row r="37" spans="1:11" ht="56.25" customHeight="1">
      <c r="A37" s="39">
        <f t="shared" si="1"/>
        <v>33</v>
      </c>
      <c r="B37" s="39" t="s">
        <v>66</v>
      </c>
      <c r="C37" s="40" t="s">
        <v>64</v>
      </c>
      <c r="D37" s="41">
        <v>5</v>
      </c>
      <c r="E37" s="2"/>
      <c r="F37" s="3"/>
      <c r="G37" s="42" t="s">
        <v>14</v>
      </c>
      <c r="H37" s="3"/>
      <c r="I37" s="3"/>
      <c r="J37" s="34"/>
      <c r="K37" s="43">
        <f t="shared" si="0"/>
        <v>0</v>
      </c>
    </row>
    <row r="38" spans="1:11" ht="56.25" customHeight="1">
      <c r="A38" s="39">
        <f t="shared" si="1"/>
        <v>34</v>
      </c>
      <c r="B38" s="39" t="s">
        <v>67</v>
      </c>
      <c r="C38" s="39" t="s">
        <v>68</v>
      </c>
      <c r="D38" s="41">
        <v>75</v>
      </c>
      <c r="E38" s="2"/>
      <c r="F38" s="3"/>
      <c r="G38" s="42" t="s">
        <v>14</v>
      </c>
      <c r="H38" s="3"/>
      <c r="I38" s="3"/>
      <c r="J38" s="34"/>
      <c r="K38" s="43">
        <f t="shared" si="0"/>
        <v>0</v>
      </c>
    </row>
    <row r="39" spans="1:11" ht="56.25" customHeight="1">
      <c r="A39" s="39">
        <f t="shared" si="1"/>
        <v>35</v>
      </c>
      <c r="B39" s="39" t="s">
        <v>69</v>
      </c>
      <c r="C39" s="40" t="s">
        <v>70</v>
      </c>
      <c r="D39" s="41">
        <v>1500</v>
      </c>
      <c r="E39" s="2"/>
      <c r="F39" s="3"/>
      <c r="G39" s="42" t="s">
        <v>14</v>
      </c>
      <c r="H39" s="3"/>
      <c r="I39" s="3"/>
      <c r="J39" s="34"/>
      <c r="K39" s="43">
        <f t="shared" si="0"/>
        <v>0</v>
      </c>
    </row>
    <row r="40" spans="1:11" ht="56.25" customHeight="1">
      <c r="A40" s="39">
        <f t="shared" si="1"/>
        <v>36</v>
      </c>
      <c r="B40" s="39" t="s">
        <v>71</v>
      </c>
      <c r="C40" s="40" t="s">
        <v>70</v>
      </c>
      <c r="D40" s="41">
        <v>4000</v>
      </c>
      <c r="E40" s="2"/>
      <c r="F40" s="3"/>
      <c r="G40" s="42" t="s">
        <v>14</v>
      </c>
      <c r="H40" s="3"/>
      <c r="I40" s="3"/>
      <c r="J40" s="34"/>
      <c r="K40" s="43">
        <f t="shared" si="0"/>
        <v>0</v>
      </c>
    </row>
    <row r="41" spans="1:11" ht="56.25" customHeight="1">
      <c r="A41" s="39">
        <f t="shared" si="1"/>
        <v>37</v>
      </c>
      <c r="B41" s="39" t="s">
        <v>72</v>
      </c>
      <c r="C41" s="40" t="s">
        <v>70</v>
      </c>
      <c r="D41" s="41">
        <v>250</v>
      </c>
      <c r="E41" s="2"/>
      <c r="F41" s="3"/>
      <c r="G41" s="42" t="s">
        <v>14</v>
      </c>
      <c r="H41" s="3"/>
      <c r="I41" s="3"/>
      <c r="J41" s="34"/>
      <c r="K41" s="43">
        <f t="shared" si="0"/>
        <v>0</v>
      </c>
    </row>
    <row r="42" spans="1:11" ht="56.25" customHeight="1">
      <c r="A42" s="39">
        <f t="shared" si="1"/>
        <v>38</v>
      </c>
      <c r="B42" s="39" t="s">
        <v>73</v>
      </c>
      <c r="C42" s="40" t="s">
        <v>22</v>
      </c>
      <c r="D42" s="41">
        <v>50</v>
      </c>
      <c r="E42" s="2"/>
      <c r="F42" s="3"/>
      <c r="G42" s="42" t="s">
        <v>14</v>
      </c>
      <c r="H42" s="3"/>
      <c r="I42" s="3"/>
      <c r="J42" s="34"/>
      <c r="K42" s="43">
        <f t="shared" si="0"/>
        <v>0</v>
      </c>
    </row>
    <row r="43" spans="1:11" ht="56.25" customHeight="1">
      <c r="A43" s="39">
        <f t="shared" si="1"/>
        <v>39</v>
      </c>
      <c r="B43" s="39" t="s">
        <v>74</v>
      </c>
      <c r="C43" s="40" t="s">
        <v>22</v>
      </c>
      <c r="D43" s="41">
        <v>100</v>
      </c>
      <c r="E43" s="2"/>
      <c r="F43" s="3"/>
      <c r="G43" s="42" t="s">
        <v>14</v>
      </c>
      <c r="H43" s="3"/>
      <c r="I43" s="3"/>
      <c r="J43" s="34"/>
      <c r="K43" s="43">
        <f t="shared" si="0"/>
        <v>0</v>
      </c>
    </row>
    <row r="44" spans="1:11" ht="56.25" customHeight="1">
      <c r="A44" s="39">
        <f t="shared" si="1"/>
        <v>40</v>
      </c>
      <c r="B44" s="39" t="s">
        <v>75</v>
      </c>
      <c r="C44" s="40" t="s">
        <v>76</v>
      </c>
      <c r="D44" s="41">
        <v>750</v>
      </c>
      <c r="E44" s="2"/>
      <c r="F44" s="3"/>
      <c r="G44" s="42" t="s">
        <v>14</v>
      </c>
      <c r="H44" s="3"/>
      <c r="I44" s="3"/>
      <c r="J44" s="34"/>
      <c r="K44" s="43">
        <f t="shared" si="0"/>
        <v>0</v>
      </c>
    </row>
    <row r="45" spans="1:11" ht="56.25" customHeight="1">
      <c r="A45" s="39">
        <f t="shared" si="1"/>
        <v>41</v>
      </c>
      <c r="B45" s="39" t="s">
        <v>77</v>
      </c>
      <c r="C45" s="40" t="s">
        <v>70</v>
      </c>
      <c r="D45" s="41">
        <v>4000</v>
      </c>
      <c r="E45" s="2"/>
      <c r="F45" s="3"/>
      <c r="G45" s="42" t="s">
        <v>14</v>
      </c>
      <c r="H45" s="3"/>
      <c r="I45" s="3"/>
      <c r="J45" s="34"/>
      <c r="K45" s="43">
        <f t="shared" si="0"/>
        <v>0</v>
      </c>
    </row>
    <row r="46" spans="1:11" ht="56.25" customHeight="1">
      <c r="A46" s="39">
        <f t="shared" si="1"/>
        <v>42</v>
      </c>
      <c r="B46" s="39" t="s">
        <v>78</v>
      </c>
      <c r="C46" s="40" t="s">
        <v>70</v>
      </c>
      <c r="D46" s="41">
        <v>100</v>
      </c>
      <c r="E46" s="2"/>
      <c r="F46" s="3"/>
      <c r="G46" s="42" t="s">
        <v>14</v>
      </c>
      <c r="H46" s="3"/>
      <c r="I46" s="3"/>
      <c r="J46" s="34"/>
      <c r="K46" s="43">
        <f t="shared" si="0"/>
        <v>0</v>
      </c>
    </row>
    <row r="47" spans="1:11" ht="56.25" customHeight="1">
      <c r="A47" s="39">
        <f t="shared" si="1"/>
        <v>43</v>
      </c>
      <c r="B47" s="39" t="s">
        <v>79</v>
      </c>
      <c r="C47" s="40" t="s">
        <v>26</v>
      </c>
      <c r="D47" s="41">
        <v>25</v>
      </c>
      <c r="E47" s="2"/>
      <c r="F47" s="3"/>
      <c r="G47" s="42" t="s">
        <v>14</v>
      </c>
      <c r="H47" s="3"/>
      <c r="I47" s="3"/>
      <c r="J47" s="34"/>
      <c r="K47" s="43">
        <f t="shared" si="0"/>
        <v>0</v>
      </c>
    </row>
    <row r="48" spans="1:11" ht="56.25" customHeight="1">
      <c r="A48" s="39">
        <f t="shared" si="1"/>
        <v>44</v>
      </c>
      <c r="B48" s="39" t="s">
        <v>80</v>
      </c>
      <c r="C48" s="40" t="s">
        <v>70</v>
      </c>
      <c r="D48" s="41">
        <v>100</v>
      </c>
      <c r="E48" s="2"/>
      <c r="F48" s="3"/>
      <c r="G48" s="42" t="s">
        <v>14</v>
      </c>
      <c r="H48" s="3"/>
      <c r="I48" s="3"/>
      <c r="J48" s="34"/>
      <c r="K48" s="43">
        <f t="shared" si="0"/>
        <v>0</v>
      </c>
    </row>
    <row r="49" spans="1:11" ht="56.25" customHeight="1">
      <c r="A49" s="39">
        <f t="shared" si="1"/>
        <v>45</v>
      </c>
      <c r="B49" s="39" t="s">
        <v>81</v>
      </c>
      <c r="C49" s="40" t="s">
        <v>70</v>
      </c>
      <c r="D49" s="41">
        <v>100</v>
      </c>
      <c r="E49" s="2"/>
      <c r="F49" s="3"/>
      <c r="G49" s="42" t="s">
        <v>14</v>
      </c>
      <c r="H49" s="3"/>
      <c r="I49" s="3"/>
      <c r="J49" s="34"/>
      <c r="K49" s="43">
        <f t="shared" si="0"/>
        <v>0</v>
      </c>
    </row>
    <row r="50" spans="1:11" ht="56.25" customHeight="1">
      <c r="A50" s="39">
        <f t="shared" si="1"/>
        <v>46</v>
      </c>
      <c r="B50" s="39" t="s">
        <v>82</v>
      </c>
      <c r="C50" s="40" t="s">
        <v>83</v>
      </c>
      <c r="D50" s="41">
        <v>25</v>
      </c>
      <c r="E50" s="2"/>
      <c r="F50" s="3"/>
      <c r="G50" s="42" t="s">
        <v>14</v>
      </c>
      <c r="H50" s="3"/>
      <c r="I50" s="3"/>
      <c r="J50" s="34"/>
      <c r="K50" s="43">
        <f t="shared" si="0"/>
        <v>0</v>
      </c>
    </row>
    <row r="51" spans="1:11" ht="56.25" customHeight="1">
      <c r="A51" s="39">
        <f t="shared" si="1"/>
        <v>47</v>
      </c>
      <c r="B51" s="39" t="s">
        <v>84</v>
      </c>
      <c r="C51" s="40" t="s">
        <v>85</v>
      </c>
      <c r="D51" s="41">
        <v>200</v>
      </c>
      <c r="E51" s="2"/>
      <c r="F51" s="3"/>
      <c r="G51" s="42" t="s">
        <v>14</v>
      </c>
      <c r="H51" s="3"/>
      <c r="I51" s="3"/>
      <c r="J51" s="34"/>
      <c r="K51" s="43">
        <f t="shared" si="0"/>
        <v>0</v>
      </c>
    </row>
    <row r="52" spans="1:11" ht="56.25" customHeight="1">
      <c r="A52" s="39">
        <f t="shared" si="1"/>
        <v>48</v>
      </c>
      <c r="B52" s="39" t="s">
        <v>86</v>
      </c>
      <c r="C52" s="40" t="s">
        <v>87</v>
      </c>
      <c r="D52" s="41">
        <v>350</v>
      </c>
      <c r="E52" s="2"/>
      <c r="F52" s="3"/>
      <c r="G52" s="42" t="s">
        <v>88</v>
      </c>
      <c r="H52" s="3"/>
      <c r="I52" s="3"/>
      <c r="J52" s="34"/>
      <c r="K52" s="43">
        <f t="shared" si="0"/>
        <v>0</v>
      </c>
    </row>
    <row r="53" spans="1:11" ht="56.25" customHeight="1">
      <c r="A53" s="39">
        <f t="shared" si="1"/>
        <v>49</v>
      </c>
      <c r="B53" s="39" t="s">
        <v>89</v>
      </c>
      <c r="C53" s="40" t="s">
        <v>90</v>
      </c>
      <c r="D53" s="41">
        <v>800</v>
      </c>
      <c r="E53" s="2"/>
      <c r="F53" s="3"/>
      <c r="G53" s="42" t="s">
        <v>14</v>
      </c>
      <c r="H53" s="3"/>
      <c r="I53" s="3"/>
      <c r="J53" s="34"/>
      <c r="K53" s="43">
        <f t="shared" si="0"/>
        <v>0</v>
      </c>
    </row>
    <row r="54" spans="1:11" ht="56.25" customHeight="1">
      <c r="A54" s="39">
        <f t="shared" si="1"/>
        <v>50</v>
      </c>
      <c r="B54" s="39" t="s">
        <v>91</v>
      </c>
      <c r="C54" s="40" t="s">
        <v>92</v>
      </c>
      <c r="D54" s="41">
        <v>200</v>
      </c>
      <c r="E54" s="2"/>
      <c r="F54" s="3"/>
      <c r="G54" s="42" t="s">
        <v>14</v>
      </c>
      <c r="H54" s="3"/>
      <c r="I54" s="3"/>
      <c r="J54" s="34"/>
      <c r="K54" s="43">
        <f t="shared" si="0"/>
        <v>0</v>
      </c>
    </row>
    <row r="55" spans="1:11" ht="56.25" customHeight="1">
      <c r="A55" s="39">
        <f t="shared" si="1"/>
        <v>51</v>
      </c>
      <c r="B55" s="39" t="s">
        <v>93</v>
      </c>
      <c r="C55" s="40" t="s">
        <v>94</v>
      </c>
      <c r="D55" s="41">
        <v>4000</v>
      </c>
      <c r="E55" s="2"/>
      <c r="F55" s="3"/>
      <c r="G55" s="42" t="s">
        <v>14</v>
      </c>
      <c r="H55" s="3"/>
      <c r="I55" s="3"/>
      <c r="J55" s="34"/>
      <c r="K55" s="43">
        <f t="shared" si="0"/>
        <v>0</v>
      </c>
    </row>
    <row r="56" spans="1:11" ht="56.25" customHeight="1">
      <c r="A56" s="39">
        <f t="shared" si="1"/>
        <v>52</v>
      </c>
      <c r="B56" s="39" t="s">
        <v>95</v>
      </c>
      <c r="C56" s="40" t="s">
        <v>94</v>
      </c>
      <c r="D56" s="41">
        <v>200</v>
      </c>
      <c r="E56" s="2"/>
      <c r="F56" s="3"/>
      <c r="G56" s="42" t="s">
        <v>14</v>
      </c>
      <c r="H56" s="3"/>
      <c r="I56" s="3"/>
      <c r="J56" s="34"/>
      <c r="K56" s="43">
        <f t="shared" si="0"/>
        <v>0</v>
      </c>
    </row>
    <row r="57" spans="1:11" ht="56.25" customHeight="1">
      <c r="A57" s="39">
        <f t="shared" si="1"/>
        <v>53</v>
      </c>
      <c r="B57" s="39" t="s">
        <v>96</v>
      </c>
      <c r="C57" s="40" t="s">
        <v>94</v>
      </c>
      <c r="D57" s="41">
        <v>350</v>
      </c>
      <c r="E57" s="2"/>
      <c r="F57" s="3"/>
      <c r="G57" s="42" t="s">
        <v>14</v>
      </c>
      <c r="H57" s="3"/>
      <c r="I57" s="3"/>
      <c r="J57" s="34"/>
      <c r="K57" s="43">
        <f t="shared" si="0"/>
        <v>0</v>
      </c>
    </row>
    <row r="58" spans="1:11" ht="56.25" customHeight="1">
      <c r="A58" s="39">
        <f t="shared" si="1"/>
        <v>54</v>
      </c>
      <c r="B58" s="39" t="s">
        <v>97</v>
      </c>
      <c r="C58" s="40" t="s">
        <v>94</v>
      </c>
      <c r="D58" s="41">
        <v>350</v>
      </c>
      <c r="E58" s="2"/>
      <c r="F58" s="3"/>
      <c r="G58" s="42" t="s">
        <v>14</v>
      </c>
      <c r="H58" s="3"/>
      <c r="I58" s="3"/>
      <c r="J58" s="34"/>
      <c r="K58" s="43">
        <f t="shared" si="0"/>
        <v>0</v>
      </c>
    </row>
    <row r="59" spans="1:11" ht="56.25" customHeight="1">
      <c r="A59" s="39">
        <f t="shared" si="1"/>
        <v>55</v>
      </c>
      <c r="B59" s="39" t="s">
        <v>98</v>
      </c>
      <c r="C59" s="40" t="s">
        <v>99</v>
      </c>
      <c r="D59" s="41">
        <v>1000</v>
      </c>
      <c r="E59" s="2"/>
      <c r="F59" s="3"/>
      <c r="G59" s="42" t="s">
        <v>14</v>
      </c>
      <c r="H59" s="3"/>
      <c r="I59" s="3"/>
      <c r="J59" s="34"/>
      <c r="K59" s="43">
        <f t="shared" si="0"/>
        <v>0</v>
      </c>
    </row>
    <row r="60" spans="1:11" ht="56.25" customHeight="1">
      <c r="A60" s="39">
        <f t="shared" si="1"/>
        <v>56</v>
      </c>
      <c r="B60" s="39" t="s">
        <v>100</v>
      </c>
      <c r="C60" s="40" t="s">
        <v>94</v>
      </c>
      <c r="D60" s="41">
        <v>200</v>
      </c>
      <c r="E60" s="2"/>
      <c r="F60" s="3"/>
      <c r="G60" s="42" t="s">
        <v>14</v>
      </c>
      <c r="H60" s="3"/>
      <c r="I60" s="3"/>
      <c r="J60" s="34"/>
      <c r="K60" s="43">
        <f t="shared" si="0"/>
        <v>0</v>
      </c>
    </row>
    <row r="61" spans="1:11" ht="56.25" customHeight="1">
      <c r="A61" s="39">
        <f t="shared" si="1"/>
        <v>57</v>
      </c>
      <c r="B61" s="39" t="s">
        <v>101</v>
      </c>
      <c r="C61" s="40" t="s">
        <v>102</v>
      </c>
      <c r="D61" s="41">
        <v>4000</v>
      </c>
      <c r="E61" s="2"/>
      <c r="F61" s="3"/>
      <c r="G61" s="42" t="s">
        <v>14</v>
      </c>
      <c r="H61" s="3"/>
      <c r="I61" s="3"/>
      <c r="J61" s="34"/>
      <c r="K61" s="43">
        <f t="shared" si="0"/>
        <v>0</v>
      </c>
    </row>
    <row r="62" spans="1:11" ht="56.25" customHeight="1">
      <c r="A62" s="39">
        <f t="shared" si="1"/>
        <v>58</v>
      </c>
      <c r="B62" s="39" t="s">
        <v>103</v>
      </c>
      <c r="C62" s="40" t="s">
        <v>104</v>
      </c>
      <c r="D62" s="41">
        <v>500</v>
      </c>
      <c r="E62" s="2"/>
      <c r="F62" s="3"/>
      <c r="G62" s="42" t="s">
        <v>14</v>
      </c>
      <c r="H62" s="3"/>
      <c r="I62" s="3"/>
      <c r="J62" s="34"/>
      <c r="K62" s="43">
        <f t="shared" si="0"/>
        <v>0</v>
      </c>
    </row>
    <row r="63" spans="1:11" ht="56.25" customHeight="1">
      <c r="A63" s="39">
        <f t="shared" si="1"/>
        <v>59</v>
      </c>
      <c r="B63" s="39" t="s">
        <v>105</v>
      </c>
      <c r="C63" s="40" t="s">
        <v>106</v>
      </c>
      <c r="D63" s="41">
        <v>500</v>
      </c>
      <c r="E63" s="2"/>
      <c r="F63" s="3"/>
      <c r="G63" s="42" t="s">
        <v>14</v>
      </c>
      <c r="H63" s="3"/>
      <c r="I63" s="3"/>
      <c r="J63" s="34"/>
      <c r="K63" s="43">
        <f t="shared" si="0"/>
        <v>0</v>
      </c>
    </row>
    <row r="64" spans="1:11" ht="56.25" customHeight="1">
      <c r="A64" s="39">
        <f t="shared" si="1"/>
        <v>60</v>
      </c>
      <c r="B64" s="39" t="s">
        <v>107</v>
      </c>
      <c r="C64" s="40" t="s">
        <v>108</v>
      </c>
      <c r="D64" s="41">
        <v>2000</v>
      </c>
      <c r="E64" s="2"/>
      <c r="F64" s="3"/>
      <c r="G64" s="42" t="s">
        <v>14</v>
      </c>
      <c r="H64" s="3"/>
      <c r="I64" s="3"/>
      <c r="J64" s="34"/>
      <c r="K64" s="43">
        <f t="shared" si="0"/>
        <v>0</v>
      </c>
    </row>
    <row r="65" spans="1:11" ht="56.25" customHeight="1">
      <c r="A65" s="39">
        <f t="shared" si="1"/>
        <v>61</v>
      </c>
      <c r="B65" s="39" t="s">
        <v>109</v>
      </c>
      <c r="C65" s="40" t="s">
        <v>110</v>
      </c>
      <c r="D65" s="41">
        <v>400</v>
      </c>
      <c r="E65" s="2"/>
      <c r="F65" s="3"/>
      <c r="G65" s="42" t="s">
        <v>14</v>
      </c>
      <c r="H65" s="3"/>
      <c r="I65" s="3"/>
      <c r="J65" s="34"/>
      <c r="K65" s="43">
        <f t="shared" si="0"/>
        <v>0</v>
      </c>
    </row>
    <row r="66" spans="1:11" ht="56.25" customHeight="1">
      <c r="A66" s="39">
        <f t="shared" si="1"/>
        <v>62</v>
      </c>
      <c r="B66" s="39" t="s">
        <v>111</v>
      </c>
      <c r="C66" s="40" t="s">
        <v>46</v>
      </c>
      <c r="D66" s="41">
        <v>500</v>
      </c>
      <c r="E66" s="2"/>
      <c r="F66" s="3"/>
      <c r="G66" s="42" t="s">
        <v>14</v>
      </c>
      <c r="H66" s="3"/>
      <c r="I66" s="3"/>
      <c r="J66" s="34"/>
      <c r="K66" s="43">
        <f t="shared" si="0"/>
        <v>0</v>
      </c>
    </row>
    <row r="67" spans="1:11" ht="56.25" customHeight="1">
      <c r="A67" s="39">
        <f t="shared" si="1"/>
        <v>63</v>
      </c>
      <c r="B67" s="39" t="s">
        <v>112</v>
      </c>
      <c r="C67" s="40" t="s">
        <v>113</v>
      </c>
      <c r="D67" s="41">
        <v>50</v>
      </c>
      <c r="E67" s="2"/>
      <c r="F67" s="3"/>
      <c r="G67" s="42" t="s">
        <v>14</v>
      </c>
      <c r="H67" s="3"/>
      <c r="I67" s="3"/>
      <c r="J67" s="34"/>
      <c r="K67" s="43">
        <f t="shared" si="0"/>
        <v>0</v>
      </c>
    </row>
    <row r="68" spans="1:11" ht="56.25" customHeight="1">
      <c r="A68" s="39">
        <f t="shared" si="1"/>
        <v>64</v>
      </c>
      <c r="B68" s="39" t="s">
        <v>114</v>
      </c>
      <c r="C68" s="40" t="s">
        <v>115</v>
      </c>
      <c r="D68" s="41">
        <v>1250</v>
      </c>
      <c r="E68" s="2"/>
      <c r="F68" s="3"/>
      <c r="G68" s="42" t="s">
        <v>14</v>
      </c>
      <c r="H68" s="3"/>
      <c r="I68" s="3"/>
      <c r="J68" s="34"/>
      <c r="K68" s="43">
        <f t="shared" si="0"/>
        <v>0</v>
      </c>
    </row>
    <row r="69" spans="1:11" ht="56.25" customHeight="1">
      <c r="A69" s="39">
        <f t="shared" si="1"/>
        <v>65</v>
      </c>
      <c r="B69" s="39" t="s">
        <v>116</v>
      </c>
      <c r="C69" s="40" t="s">
        <v>22</v>
      </c>
      <c r="D69" s="41">
        <v>20</v>
      </c>
      <c r="E69" s="2"/>
      <c r="F69" s="3"/>
      <c r="G69" s="42" t="s">
        <v>14</v>
      </c>
      <c r="H69" s="3"/>
      <c r="I69" s="3"/>
      <c r="J69" s="34"/>
      <c r="K69" s="43">
        <f t="shared" ref="K69:K106" si="2">SUM(D69*J69)</f>
        <v>0</v>
      </c>
    </row>
    <row r="70" spans="1:11" ht="56.25" customHeight="1">
      <c r="A70" s="39">
        <f t="shared" ref="A70:A133" si="3">A69+1</f>
        <v>66</v>
      </c>
      <c r="B70" s="39" t="s">
        <v>117</v>
      </c>
      <c r="C70" s="40" t="s">
        <v>118</v>
      </c>
      <c r="D70" s="41">
        <v>25</v>
      </c>
      <c r="E70" s="2"/>
      <c r="F70" s="3"/>
      <c r="G70" s="42" t="s">
        <v>14</v>
      </c>
      <c r="H70" s="3"/>
      <c r="I70" s="3"/>
      <c r="J70" s="34"/>
      <c r="K70" s="43">
        <f t="shared" si="2"/>
        <v>0</v>
      </c>
    </row>
    <row r="71" spans="1:11" ht="56.25" customHeight="1">
      <c r="A71" s="39">
        <f t="shared" si="3"/>
        <v>67</v>
      </c>
      <c r="B71" s="39" t="s">
        <v>119</v>
      </c>
      <c r="C71" s="40" t="s">
        <v>118</v>
      </c>
      <c r="D71" s="41">
        <v>200</v>
      </c>
      <c r="E71" s="2"/>
      <c r="F71" s="3"/>
      <c r="G71" s="42" t="s">
        <v>14</v>
      </c>
      <c r="H71" s="3"/>
      <c r="I71" s="3"/>
      <c r="J71" s="34"/>
      <c r="K71" s="43">
        <f t="shared" si="2"/>
        <v>0</v>
      </c>
    </row>
    <row r="72" spans="1:11" ht="56.25" customHeight="1">
      <c r="A72" s="39">
        <f t="shared" si="3"/>
        <v>68</v>
      </c>
      <c r="B72" s="39" t="s">
        <v>120</v>
      </c>
      <c r="C72" s="40" t="s">
        <v>118</v>
      </c>
      <c r="D72" s="41">
        <v>50</v>
      </c>
      <c r="E72" s="2"/>
      <c r="F72" s="3"/>
      <c r="G72" s="42" t="s">
        <v>14</v>
      </c>
      <c r="H72" s="3"/>
      <c r="I72" s="3"/>
      <c r="J72" s="34"/>
      <c r="K72" s="43">
        <f t="shared" si="2"/>
        <v>0</v>
      </c>
    </row>
    <row r="73" spans="1:11" ht="56.25" customHeight="1">
      <c r="A73" s="39">
        <f t="shared" si="3"/>
        <v>69</v>
      </c>
      <c r="B73" s="39" t="s">
        <v>121</v>
      </c>
      <c r="C73" s="40" t="s">
        <v>118</v>
      </c>
      <c r="D73" s="41">
        <v>75</v>
      </c>
      <c r="E73" s="2"/>
      <c r="F73" s="3"/>
      <c r="G73" s="42" t="s">
        <v>14</v>
      </c>
      <c r="H73" s="3"/>
      <c r="I73" s="3"/>
      <c r="J73" s="34"/>
      <c r="K73" s="43">
        <f t="shared" si="2"/>
        <v>0</v>
      </c>
    </row>
    <row r="74" spans="1:11" ht="56.25" customHeight="1">
      <c r="A74" s="39">
        <f t="shared" si="3"/>
        <v>70</v>
      </c>
      <c r="B74" s="39" t="s">
        <v>122</v>
      </c>
      <c r="C74" s="40" t="s">
        <v>118</v>
      </c>
      <c r="D74" s="41">
        <v>350</v>
      </c>
      <c r="E74" s="2"/>
      <c r="F74" s="3"/>
      <c r="G74" s="42" t="s">
        <v>14</v>
      </c>
      <c r="H74" s="3"/>
      <c r="I74" s="3"/>
      <c r="J74" s="34"/>
      <c r="K74" s="43">
        <f t="shared" si="2"/>
        <v>0</v>
      </c>
    </row>
    <row r="75" spans="1:11" ht="56.25" customHeight="1">
      <c r="A75" s="39">
        <f t="shared" si="3"/>
        <v>71</v>
      </c>
      <c r="B75" s="39" t="s">
        <v>123</v>
      </c>
      <c r="C75" s="40" t="s">
        <v>124</v>
      </c>
      <c r="D75" s="41">
        <v>250</v>
      </c>
      <c r="E75" s="2"/>
      <c r="F75" s="3"/>
      <c r="G75" s="42" t="s">
        <v>14</v>
      </c>
      <c r="H75" s="3"/>
      <c r="I75" s="3"/>
      <c r="J75" s="34"/>
      <c r="K75" s="43">
        <f t="shared" si="2"/>
        <v>0</v>
      </c>
    </row>
    <row r="76" spans="1:11" ht="56.25" customHeight="1">
      <c r="A76" s="39">
        <f t="shared" si="3"/>
        <v>72</v>
      </c>
      <c r="B76" s="39" t="s">
        <v>125</v>
      </c>
      <c r="C76" s="40" t="s">
        <v>118</v>
      </c>
      <c r="D76" s="41">
        <v>1650</v>
      </c>
      <c r="E76" s="2"/>
      <c r="F76" s="3"/>
      <c r="G76" s="42" t="s">
        <v>14</v>
      </c>
      <c r="H76" s="3"/>
      <c r="I76" s="3"/>
      <c r="J76" s="34"/>
      <c r="K76" s="43">
        <f t="shared" si="2"/>
        <v>0</v>
      </c>
    </row>
    <row r="77" spans="1:11" ht="56.25" customHeight="1">
      <c r="A77" s="39">
        <f t="shared" si="3"/>
        <v>73</v>
      </c>
      <c r="B77" s="39" t="s">
        <v>126</v>
      </c>
      <c r="C77" s="40" t="s">
        <v>127</v>
      </c>
      <c r="D77" s="41">
        <v>800</v>
      </c>
      <c r="E77" s="2"/>
      <c r="F77" s="3"/>
      <c r="G77" s="42" t="s">
        <v>14</v>
      </c>
      <c r="H77" s="3"/>
      <c r="I77" s="3"/>
      <c r="J77" s="34"/>
      <c r="K77" s="43">
        <f t="shared" si="2"/>
        <v>0</v>
      </c>
    </row>
    <row r="78" spans="1:11" ht="56.25" customHeight="1">
      <c r="A78" s="39">
        <f t="shared" si="3"/>
        <v>74</v>
      </c>
      <c r="B78" s="39" t="s">
        <v>128</v>
      </c>
      <c r="C78" s="40" t="s">
        <v>129</v>
      </c>
      <c r="D78" s="41">
        <v>400</v>
      </c>
      <c r="E78" s="2"/>
      <c r="F78" s="3"/>
      <c r="G78" s="42" t="s">
        <v>14</v>
      </c>
      <c r="H78" s="3"/>
      <c r="I78" s="3"/>
      <c r="J78" s="34"/>
      <c r="K78" s="43">
        <f t="shared" si="2"/>
        <v>0</v>
      </c>
    </row>
    <row r="79" spans="1:11" ht="56.25" customHeight="1">
      <c r="A79" s="39">
        <f t="shared" si="3"/>
        <v>75</v>
      </c>
      <c r="B79" s="39" t="s">
        <v>130</v>
      </c>
      <c r="C79" s="40" t="s">
        <v>127</v>
      </c>
      <c r="D79" s="41">
        <v>800</v>
      </c>
      <c r="E79" s="2"/>
      <c r="F79" s="3"/>
      <c r="G79" s="42" t="s">
        <v>14</v>
      </c>
      <c r="H79" s="3"/>
      <c r="I79" s="3"/>
      <c r="J79" s="34"/>
      <c r="K79" s="43">
        <f t="shared" si="2"/>
        <v>0</v>
      </c>
    </row>
    <row r="80" spans="1:11" ht="56.25" customHeight="1">
      <c r="A80" s="39">
        <f t="shared" si="3"/>
        <v>76</v>
      </c>
      <c r="B80" s="39" t="s">
        <v>131</v>
      </c>
      <c r="C80" s="40" t="s">
        <v>129</v>
      </c>
      <c r="D80" s="41">
        <v>15</v>
      </c>
      <c r="E80" s="2"/>
      <c r="F80" s="3"/>
      <c r="G80" s="42" t="s">
        <v>132</v>
      </c>
      <c r="H80" s="3"/>
      <c r="I80" s="3"/>
      <c r="J80" s="34"/>
      <c r="K80" s="43">
        <f t="shared" si="2"/>
        <v>0</v>
      </c>
    </row>
    <row r="81" spans="1:11" ht="56.25" customHeight="1">
      <c r="A81" s="39">
        <f t="shared" si="3"/>
        <v>77</v>
      </c>
      <c r="B81" s="39" t="s">
        <v>133</v>
      </c>
      <c r="C81" s="40" t="s">
        <v>129</v>
      </c>
      <c r="D81" s="41">
        <v>50</v>
      </c>
      <c r="E81" s="2"/>
      <c r="F81" s="3"/>
      <c r="G81" s="42" t="s">
        <v>14</v>
      </c>
      <c r="H81" s="3"/>
      <c r="I81" s="3"/>
      <c r="J81" s="34"/>
      <c r="K81" s="43">
        <f t="shared" si="2"/>
        <v>0</v>
      </c>
    </row>
    <row r="82" spans="1:11" ht="56.25" customHeight="1">
      <c r="A82" s="39">
        <f t="shared" si="3"/>
        <v>78</v>
      </c>
      <c r="B82" s="39" t="s">
        <v>134</v>
      </c>
      <c r="C82" s="40" t="s">
        <v>129</v>
      </c>
      <c r="D82" s="41">
        <v>100</v>
      </c>
      <c r="E82" s="2"/>
      <c r="F82" s="3"/>
      <c r="G82" s="42" t="s">
        <v>14</v>
      </c>
      <c r="H82" s="3"/>
      <c r="I82" s="3"/>
      <c r="J82" s="34"/>
      <c r="K82" s="43">
        <f t="shared" si="2"/>
        <v>0</v>
      </c>
    </row>
    <row r="83" spans="1:11" ht="56.25" customHeight="1">
      <c r="A83" s="39">
        <f t="shared" si="3"/>
        <v>79</v>
      </c>
      <c r="B83" s="39" t="s">
        <v>135</v>
      </c>
      <c r="C83" s="40" t="s">
        <v>136</v>
      </c>
      <c r="D83" s="41">
        <v>300</v>
      </c>
      <c r="E83" s="2"/>
      <c r="F83" s="3"/>
      <c r="G83" s="42" t="s">
        <v>14</v>
      </c>
      <c r="H83" s="3"/>
      <c r="I83" s="3"/>
      <c r="J83" s="34"/>
      <c r="K83" s="43">
        <f t="shared" si="2"/>
        <v>0</v>
      </c>
    </row>
    <row r="84" spans="1:11" ht="56.25" customHeight="1">
      <c r="A84" s="39">
        <f t="shared" si="3"/>
        <v>80</v>
      </c>
      <c r="B84" s="39" t="s">
        <v>137</v>
      </c>
      <c r="C84" s="40" t="s">
        <v>58</v>
      </c>
      <c r="D84" s="41">
        <v>250</v>
      </c>
      <c r="E84" s="2"/>
      <c r="F84" s="3"/>
      <c r="G84" s="42" t="s">
        <v>14</v>
      </c>
      <c r="H84" s="3"/>
      <c r="I84" s="3"/>
      <c r="J84" s="34"/>
      <c r="K84" s="43">
        <f t="shared" si="2"/>
        <v>0</v>
      </c>
    </row>
    <row r="85" spans="1:11" ht="56.25" customHeight="1">
      <c r="A85" s="39">
        <f t="shared" si="3"/>
        <v>81</v>
      </c>
      <c r="B85" s="39" t="s">
        <v>138</v>
      </c>
      <c r="C85" s="40" t="s">
        <v>22</v>
      </c>
      <c r="D85" s="41">
        <v>10</v>
      </c>
      <c r="E85" s="2"/>
      <c r="F85" s="3"/>
      <c r="G85" s="42" t="s">
        <v>14</v>
      </c>
      <c r="H85" s="3"/>
      <c r="I85" s="3"/>
      <c r="J85" s="34"/>
      <c r="K85" s="43">
        <f t="shared" si="2"/>
        <v>0</v>
      </c>
    </row>
    <row r="86" spans="1:11" ht="56.25" customHeight="1">
      <c r="A86" s="39">
        <f t="shared" si="3"/>
        <v>82</v>
      </c>
      <c r="B86" s="39" t="s">
        <v>139</v>
      </c>
      <c r="C86" s="40" t="s">
        <v>140</v>
      </c>
      <c r="D86" s="41">
        <v>200</v>
      </c>
      <c r="E86" s="2"/>
      <c r="F86" s="3"/>
      <c r="G86" s="42" t="s">
        <v>14</v>
      </c>
      <c r="H86" s="3"/>
      <c r="I86" s="3"/>
      <c r="J86" s="34"/>
      <c r="K86" s="43">
        <f t="shared" si="2"/>
        <v>0</v>
      </c>
    </row>
    <row r="87" spans="1:11" ht="56.25" customHeight="1">
      <c r="A87" s="39">
        <f t="shared" si="3"/>
        <v>83</v>
      </c>
      <c r="B87" s="39" t="s">
        <v>141</v>
      </c>
      <c r="C87" s="40" t="s">
        <v>142</v>
      </c>
      <c r="D87" s="41">
        <v>250</v>
      </c>
      <c r="E87" s="2"/>
      <c r="F87" s="3"/>
      <c r="G87" s="42" t="s">
        <v>14</v>
      </c>
      <c r="H87" s="3"/>
      <c r="I87" s="3"/>
      <c r="J87" s="34"/>
      <c r="K87" s="43">
        <f t="shared" si="2"/>
        <v>0</v>
      </c>
    </row>
    <row r="88" spans="1:11" ht="56.25" customHeight="1">
      <c r="A88" s="39">
        <f t="shared" si="3"/>
        <v>84</v>
      </c>
      <c r="B88" s="39" t="s">
        <v>143</v>
      </c>
      <c r="C88" s="40" t="s">
        <v>142</v>
      </c>
      <c r="D88" s="41">
        <v>250</v>
      </c>
      <c r="E88" s="2"/>
      <c r="F88" s="3"/>
      <c r="G88" s="42" t="s">
        <v>14</v>
      </c>
      <c r="H88" s="3"/>
      <c r="I88" s="3"/>
      <c r="J88" s="34"/>
      <c r="K88" s="43">
        <f t="shared" si="2"/>
        <v>0</v>
      </c>
    </row>
    <row r="89" spans="1:11" ht="56.25" customHeight="1">
      <c r="A89" s="39">
        <f t="shared" si="3"/>
        <v>85</v>
      </c>
      <c r="B89" s="39" t="s">
        <v>144</v>
      </c>
      <c r="C89" s="40" t="s">
        <v>142</v>
      </c>
      <c r="D89" s="41">
        <v>500</v>
      </c>
      <c r="E89" s="2"/>
      <c r="F89" s="3"/>
      <c r="G89" s="42" t="s">
        <v>14</v>
      </c>
      <c r="H89" s="3"/>
      <c r="I89" s="3"/>
      <c r="J89" s="34"/>
      <c r="K89" s="43">
        <f t="shared" si="2"/>
        <v>0</v>
      </c>
    </row>
    <row r="90" spans="1:11" ht="56.25" customHeight="1">
      <c r="A90" s="39">
        <f t="shared" si="3"/>
        <v>86</v>
      </c>
      <c r="B90" s="39" t="s">
        <v>145</v>
      </c>
      <c r="C90" s="39" t="s">
        <v>22</v>
      </c>
      <c r="D90" s="41">
        <v>50</v>
      </c>
      <c r="E90" s="2"/>
      <c r="F90" s="3"/>
      <c r="G90" s="42" t="s">
        <v>14</v>
      </c>
      <c r="H90" s="3"/>
      <c r="I90" s="3"/>
      <c r="J90" s="34"/>
      <c r="K90" s="43">
        <f t="shared" si="2"/>
        <v>0</v>
      </c>
    </row>
    <row r="91" spans="1:11" ht="56.25" customHeight="1">
      <c r="A91" s="39">
        <f t="shared" si="3"/>
        <v>87</v>
      </c>
      <c r="B91" s="39" t="s">
        <v>146</v>
      </c>
      <c r="C91" s="39" t="s">
        <v>22</v>
      </c>
      <c r="D91" s="41">
        <v>100</v>
      </c>
      <c r="E91" s="2"/>
      <c r="F91" s="3"/>
      <c r="G91" s="42" t="s">
        <v>14</v>
      </c>
      <c r="H91" s="3"/>
      <c r="I91" s="3"/>
      <c r="J91" s="34"/>
      <c r="K91" s="43">
        <f t="shared" si="2"/>
        <v>0</v>
      </c>
    </row>
    <row r="92" spans="1:11" ht="56.25" customHeight="1">
      <c r="A92" s="39">
        <f t="shared" si="3"/>
        <v>88</v>
      </c>
      <c r="B92" s="39" t="s">
        <v>147</v>
      </c>
      <c r="C92" s="40" t="s">
        <v>148</v>
      </c>
      <c r="D92" s="41">
        <v>450</v>
      </c>
      <c r="E92" s="2"/>
      <c r="F92" s="3"/>
      <c r="G92" s="42" t="s">
        <v>14</v>
      </c>
      <c r="H92" s="3"/>
      <c r="I92" s="3"/>
      <c r="J92" s="34"/>
      <c r="K92" s="43">
        <f t="shared" si="2"/>
        <v>0</v>
      </c>
    </row>
    <row r="93" spans="1:11" ht="56.25" customHeight="1">
      <c r="A93" s="39">
        <f t="shared" si="3"/>
        <v>89</v>
      </c>
      <c r="B93" s="39" t="s">
        <v>149</v>
      </c>
      <c r="C93" s="39" t="s">
        <v>22</v>
      </c>
      <c r="D93" s="41">
        <v>100</v>
      </c>
      <c r="E93" s="2"/>
      <c r="F93" s="3"/>
      <c r="G93" s="42" t="s">
        <v>14</v>
      </c>
      <c r="H93" s="3"/>
      <c r="I93" s="3"/>
      <c r="J93" s="34"/>
      <c r="K93" s="43">
        <f t="shared" si="2"/>
        <v>0</v>
      </c>
    </row>
    <row r="94" spans="1:11" ht="56.25" customHeight="1">
      <c r="A94" s="39">
        <f t="shared" si="3"/>
        <v>90</v>
      </c>
      <c r="B94" s="39" t="s">
        <v>150</v>
      </c>
      <c r="C94" s="39" t="s">
        <v>26</v>
      </c>
      <c r="D94" s="41">
        <v>1000</v>
      </c>
      <c r="E94" s="2"/>
      <c r="F94" s="3"/>
      <c r="G94" s="42" t="s">
        <v>14</v>
      </c>
      <c r="H94" s="3"/>
      <c r="I94" s="3"/>
      <c r="J94" s="34"/>
      <c r="K94" s="43">
        <f t="shared" si="2"/>
        <v>0</v>
      </c>
    </row>
    <row r="95" spans="1:11" ht="56.25" customHeight="1">
      <c r="A95" s="39">
        <f t="shared" si="3"/>
        <v>91</v>
      </c>
      <c r="B95" s="39" t="s">
        <v>151</v>
      </c>
      <c r="C95" s="39" t="s">
        <v>22</v>
      </c>
      <c r="D95" s="41">
        <v>100</v>
      </c>
      <c r="E95" s="2"/>
      <c r="F95" s="3"/>
      <c r="G95" s="42" t="s">
        <v>14</v>
      </c>
      <c r="H95" s="3"/>
      <c r="I95" s="3"/>
      <c r="J95" s="34"/>
      <c r="K95" s="43">
        <f t="shared" si="2"/>
        <v>0</v>
      </c>
    </row>
    <row r="96" spans="1:11" ht="56.25" customHeight="1">
      <c r="A96" s="39">
        <f t="shared" si="3"/>
        <v>92</v>
      </c>
      <c r="B96" s="39" t="s">
        <v>152</v>
      </c>
      <c r="C96" s="40" t="s">
        <v>22</v>
      </c>
      <c r="D96" s="41">
        <v>100</v>
      </c>
      <c r="E96" s="2"/>
      <c r="F96" s="3"/>
      <c r="G96" s="42" t="s">
        <v>14</v>
      </c>
      <c r="H96" s="3"/>
      <c r="I96" s="3"/>
      <c r="J96" s="34"/>
      <c r="K96" s="43">
        <f t="shared" si="2"/>
        <v>0</v>
      </c>
    </row>
    <row r="97" spans="1:11" ht="56.25" customHeight="1">
      <c r="A97" s="39">
        <f t="shared" si="3"/>
        <v>93</v>
      </c>
      <c r="B97" s="39" t="s">
        <v>153</v>
      </c>
      <c r="C97" s="40" t="s">
        <v>26</v>
      </c>
      <c r="D97" s="41">
        <v>200</v>
      </c>
      <c r="E97" s="2"/>
      <c r="F97" s="3"/>
      <c r="G97" s="42" t="s">
        <v>14</v>
      </c>
      <c r="H97" s="3"/>
      <c r="I97" s="3"/>
      <c r="J97" s="34"/>
      <c r="K97" s="43">
        <f t="shared" si="2"/>
        <v>0</v>
      </c>
    </row>
    <row r="98" spans="1:11" ht="56.25" customHeight="1">
      <c r="A98" s="39">
        <f t="shared" si="3"/>
        <v>94</v>
      </c>
      <c r="B98" s="39" t="s">
        <v>154</v>
      </c>
      <c r="C98" s="40" t="s">
        <v>22</v>
      </c>
      <c r="D98" s="41">
        <v>50</v>
      </c>
      <c r="E98" s="2"/>
      <c r="F98" s="3"/>
      <c r="G98" s="42" t="s">
        <v>14</v>
      </c>
      <c r="H98" s="3"/>
      <c r="I98" s="3"/>
      <c r="J98" s="34"/>
      <c r="K98" s="43">
        <f t="shared" si="2"/>
        <v>0</v>
      </c>
    </row>
    <row r="99" spans="1:11" ht="56.25" customHeight="1">
      <c r="A99" s="39">
        <f t="shared" si="3"/>
        <v>95</v>
      </c>
      <c r="B99" s="39" t="s">
        <v>155</v>
      </c>
      <c r="C99" s="40" t="s">
        <v>108</v>
      </c>
      <c r="D99" s="41">
        <v>1000</v>
      </c>
      <c r="E99" s="2"/>
      <c r="F99" s="3"/>
      <c r="G99" s="42" t="s">
        <v>14</v>
      </c>
      <c r="H99" s="3"/>
      <c r="I99" s="3"/>
      <c r="J99" s="34"/>
      <c r="K99" s="43">
        <f t="shared" si="2"/>
        <v>0</v>
      </c>
    </row>
    <row r="100" spans="1:11" ht="56.25" customHeight="1">
      <c r="A100" s="39">
        <f t="shared" si="3"/>
        <v>96</v>
      </c>
      <c r="B100" s="39" t="s">
        <v>156</v>
      </c>
      <c r="C100" s="40" t="s">
        <v>108</v>
      </c>
      <c r="D100" s="41">
        <v>1000</v>
      </c>
      <c r="E100" s="2"/>
      <c r="F100" s="3"/>
      <c r="G100" s="42" t="s">
        <v>14</v>
      </c>
      <c r="H100" s="3"/>
      <c r="I100" s="3"/>
      <c r="J100" s="34"/>
      <c r="K100" s="43">
        <f t="shared" si="2"/>
        <v>0</v>
      </c>
    </row>
    <row r="101" spans="1:11" ht="56.25" customHeight="1">
      <c r="A101" s="39">
        <f t="shared" si="3"/>
        <v>97</v>
      </c>
      <c r="B101" s="39" t="s">
        <v>157</v>
      </c>
      <c r="C101" s="40" t="s">
        <v>99</v>
      </c>
      <c r="D101" s="41">
        <v>1000</v>
      </c>
      <c r="E101" s="2"/>
      <c r="F101" s="3"/>
      <c r="G101" s="42" t="s">
        <v>14</v>
      </c>
      <c r="H101" s="3"/>
      <c r="I101" s="3"/>
      <c r="J101" s="34"/>
      <c r="K101" s="43">
        <f t="shared" si="2"/>
        <v>0</v>
      </c>
    </row>
    <row r="102" spans="1:11" ht="56.25" customHeight="1">
      <c r="A102" s="39">
        <f t="shared" si="3"/>
        <v>98</v>
      </c>
      <c r="B102" s="39" t="s">
        <v>158</v>
      </c>
      <c r="C102" s="39" t="s">
        <v>68</v>
      </c>
      <c r="D102" s="41">
        <v>100</v>
      </c>
      <c r="E102" s="2"/>
      <c r="F102" s="3"/>
      <c r="G102" s="42" t="s">
        <v>132</v>
      </c>
      <c r="H102" s="3"/>
      <c r="I102" s="3"/>
      <c r="J102" s="34"/>
      <c r="K102" s="43">
        <f t="shared" si="2"/>
        <v>0</v>
      </c>
    </row>
    <row r="103" spans="1:11" ht="56.25" customHeight="1">
      <c r="A103" s="39">
        <f t="shared" si="3"/>
        <v>99</v>
      </c>
      <c r="B103" s="39" t="s">
        <v>159</v>
      </c>
      <c r="C103" s="39" t="s">
        <v>160</v>
      </c>
      <c r="D103" s="41">
        <v>25</v>
      </c>
      <c r="E103" s="2"/>
      <c r="F103" s="3"/>
      <c r="G103" s="42" t="s">
        <v>14</v>
      </c>
      <c r="H103" s="3"/>
      <c r="I103" s="3"/>
      <c r="J103" s="34"/>
      <c r="K103" s="43">
        <f t="shared" si="2"/>
        <v>0</v>
      </c>
    </row>
    <row r="104" spans="1:11" ht="56.25" customHeight="1">
      <c r="A104" s="39">
        <f t="shared" si="3"/>
        <v>100</v>
      </c>
      <c r="B104" s="39" t="s">
        <v>161</v>
      </c>
      <c r="C104" s="39" t="s">
        <v>160</v>
      </c>
      <c r="D104" s="41">
        <v>150</v>
      </c>
      <c r="E104" s="2"/>
      <c r="F104" s="3"/>
      <c r="G104" s="42" t="s">
        <v>14</v>
      </c>
      <c r="H104" s="3"/>
      <c r="I104" s="3"/>
      <c r="J104" s="34"/>
      <c r="K104" s="43">
        <f t="shared" si="2"/>
        <v>0</v>
      </c>
    </row>
    <row r="105" spans="1:11" ht="56.25" customHeight="1">
      <c r="A105" s="39">
        <f t="shared" si="3"/>
        <v>101</v>
      </c>
      <c r="B105" s="39" t="s">
        <v>162</v>
      </c>
      <c r="C105" s="40" t="s">
        <v>163</v>
      </c>
      <c r="D105" s="41">
        <v>4000</v>
      </c>
      <c r="E105" s="2"/>
      <c r="F105" s="3"/>
      <c r="G105" s="42" t="s">
        <v>14</v>
      </c>
      <c r="H105" s="3"/>
      <c r="I105" s="3"/>
      <c r="J105" s="34"/>
      <c r="K105" s="43">
        <f t="shared" si="2"/>
        <v>0</v>
      </c>
    </row>
    <row r="106" spans="1:11" ht="56.25" customHeight="1">
      <c r="A106" s="39">
        <f t="shared" si="3"/>
        <v>102</v>
      </c>
      <c r="B106" s="39" t="s">
        <v>164</v>
      </c>
      <c r="C106" s="40" t="s">
        <v>165</v>
      </c>
      <c r="D106" s="41">
        <v>275</v>
      </c>
      <c r="E106" s="2"/>
      <c r="F106" s="3"/>
      <c r="G106" s="42" t="s">
        <v>14</v>
      </c>
      <c r="H106" s="3"/>
      <c r="I106" s="3"/>
      <c r="J106" s="34"/>
      <c r="K106" s="43">
        <f t="shared" si="2"/>
        <v>0</v>
      </c>
    </row>
    <row r="107" spans="1:11" ht="56.25" customHeight="1">
      <c r="A107" s="39">
        <f t="shared" si="3"/>
        <v>103</v>
      </c>
      <c r="B107" s="39" t="s">
        <v>166</v>
      </c>
      <c r="C107" s="40" t="s">
        <v>167</v>
      </c>
      <c r="D107" s="41">
        <v>200</v>
      </c>
      <c r="E107" s="2"/>
      <c r="F107" s="3"/>
      <c r="G107" s="42" t="s">
        <v>14</v>
      </c>
      <c r="H107" s="3"/>
      <c r="I107" s="3"/>
      <c r="J107" s="34"/>
      <c r="K107" s="43">
        <f t="shared" ref="K107:K170" si="4">SUM(D107*J107)</f>
        <v>0</v>
      </c>
    </row>
    <row r="108" spans="1:11" ht="56.25" customHeight="1">
      <c r="A108" s="39">
        <f t="shared" si="3"/>
        <v>104</v>
      </c>
      <c r="B108" s="39" t="s">
        <v>168</v>
      </c>
      <c r="C108" s="40" t="s">
        <v>169</v>
      </c>
      <c r="D108" s="41">
        <v>800</v>
      </c>
      <c r="E108" s="2"/>
      <c r="F108" s="3"/>
      <c r="G108" s="42" t="s">
        <v>14</v>
      </c>
      <c r="H108" s="3"/>
      <c r="I108" s="3"/>
      <c r="J108" s="34"/>
      <c r="K108" s="43">
        <f t="shared" si="4"/>
        <v>0</v>
      </c>
    </row>
    <row r="109" spans="1:11" ht="56.25" customHeight="1">
      <c r="A109" s="39">
        <f t="shared" si="3"/>
        <v>105</v>
      </c>
      <c r="B109" s="39" t="s">
        <v>170</v>
      </c>
      <c r="C109" s="40" t="s">
        <v>113</v>
      </c>
      <c r="D109" s="41">
        <v>50</v>
      </c>
      <c r="E109" s="2"/>
      <c r="F109" s="3"/>
      <c r="G109" s="42" t="s">
        <v>14</v>
      </c>
      <c r="H109" s="3"/>
      <c r="I109" s="3"/>
      <c r="J109" s="34"/>
      <c r="K109" s="43">
        <f t="shared" si="4"/>
        <v>0</v>
      </c>
    </row>
    <row r="110" spans="1:11" ht="56.25" customHeight="1">
      <c r="A110" s="39">
        <f t="shared" si="3"/>
        <v>106</v>
      </c>
      <c r="B110" s="39" t="s">
        <v>171</v>
      </c>
      <c r="C110" s="40" t="s">
        <v>172</v>
      </c>
      <c r="D110" s="41">
        <v>800</v>
      </c>
      <c r="E110" s="2"/>
      <c r="F110" s="3"/>
      <c r="G110" s="42" t="s">
        <v>14</v>
      </c>
      <c r="H110" s="3"/>
      <c r="I110" s="3"/>
      <c r="J110" s="34"/>
      <c r="K110" s="43">
        <f t="shared" si="4"/>
        <v>0</v>
      </c>
    </row>
    <row r="111" spans="1:11" ht="56.25" customHeight="1">
      <c r="A111" s="39">
        <f t="shared" si="3"/>
        <v>107</v>
      </c>
      <c r="B111" s="39" t="s">
        <v>173</v>
      </c>
      <c r="C111" s="40" t="s">
        <v>174</v>
      </c>
      <c r="D111" s="41">
        <v>2000</v>
      </c>
      <c r="E111" s="2"/>
      <c r="F111" s="3"/>
      <c r="G111" s="42" t="s">
        <v>14</v>
      </c>
      <c r="H111" s="3"/>
      <c r="I111" s="3"/>
      <c r="J111" s="34"/>
      <c r="K111" s="43">
        <f t="shared" si="4"/>
        <v>0</v>
      </c>
    </row>
    <row r="112" spans="1:11" ht="56.25" customHeight="1">
      <c r="A112" s="39">
        <f t="shared" si="3"/>
        <v>108</v>
      </c>
      <c r="B112" s="39" t="s">
        <v>175</v>
      </c>
      <c r="C112" s="40" t="s">
        <v>22</v>
      </c>
      <c r="D112" s="41">
        <v>100</v>
      </c>
      <c r="E112" s="2"/>
      <c r="F112" s="3"/>
      <c r="G112" s="42" t="s">
        <v>14</v>
      </c>
      <c r="H112" s="3"/>
      <c r="I112" s="3"/>
      <c r="J112" s="34"/>
      <c r="K112" s="43">
        <f t="shared" si="4"/>
        <v>0</v>
      </c>
    </row>
    <row r="113" spans="1:11" ht="56.25" customHeight="1">
      <c r="A113" s="39">
        <f t="shared" si="3"/>
        <v>109</v>
      </c>
      <c r="B113" s="39" t="s">
        <v>176</v>
      </c>
      <c r="C113" s="40" t="s">
        <v>22</v>
      </c>
      <c r="D113" s="41">
        <v>250</v>
      </c>
      <c r="E113" s="2"/>
      <c r="F113" s="3"/>
      <c r="G113" s="42" t="s">
        <v>14</v>
      </c>
      <c r="H113" s="3"/>
      <c r="I113" s="3"/>
      <c r="J113" s="34"/>
      <c r="K113" s="43">
        <f t="shared" si="4"/>
        <v>0</v>
      </c>
    </row>
    <row r="114" spans="1:11" ht="56.25" customHeight="1">
      <c r="A114" s="39">
        <f t="shared" si="3"/>
        <v>110</v>
      </c>
      <c r="B114" s="39" t="s">
        <v>177</v>
      </c>
      <c r="C114" s="40" t="s">
        <v>22</v>
      </c>
      <c r="D114" s="41">
        <v>50</v>
      </c>
      <c r="E114" s="2"/>
      <c r="F114" s="3"/>
      <c r="G114" s="42" t="s">
        <v>178</v>
      </c>
      <c r="H114" s="3"/>
      <c r="I114" s="3"/>
      <c r="J114" s="34"/>
      <c r="K114" s="43">
        <f t="shared" si="4"/>
        <v>0</v>
      </c>
    </row>
    <row r="115" spans="1:11" ht="56.25" customHeight="1">
      <c r="A115" s="39">
        <f t="shared" si="3"/>
        <v>111</v>
      </c>
      <c r="B115" s="39" t="s">
        <v>179</v>
      </c>
      <c r="C115" s="40" t="s">
        <v>26</v>
      </c>
      <c r="D115" s="41">
        <v>100</v>
      </c>
      <c r="E115" s="2"/>
      <c r="F115" s="3"/>
      <c r="G115" s="42" t="s">
        <v>14</v>
      </c>
      <c r="H115" s="3"/>
      <c r="I115" s="3"/>
      <c r="J115" s="34"/>
      <c r="K115" s="43">
        <f t="shared" si="4"/>
        <v>0</v>
      </c>
    </row>
    <row r="116" spans="1:11" ht="56.25" customHeight="1">
      <c r="A116" s="39">
        <f t="shared" si="3"/>
        <v>112</v>
      </c>
      <c r="B116" s="39" t="s">
        <v>180</v>
      </c>
      <c r="C116" s="40" t="s">
        <v>26</v>
      </c>
      <c r="D116" s="41">
        <v>15</v>
      </c>
      <c r="E116" s="2"/>
      <c r="F116" s="3"/>
      <c r="G116" s="42" t="s">
        <v>14</v>
      </c>
      <c r="H116" s="3"/>
      <c r="I116" s="3"/>
      <c r="J116" s="34"/>
      <c r="K116" s="43">
        <f t="shared" si="4"/>
        <v>0</v>
      </c>
    </row>
    <row r="117" spans="1:11" ht="56.25" customHeight="1">
      <c r="A117" s="39">
        <f t="shared" si="3"/>
        <v>113</v>
      </c>
      <c r="B117" s="39" t="s">
        <v>181</v>
      </c>
      <c r="C117" s="40" t="s">
        <v>182</v>
      </c>
      <c r="D117" s="41">
        <v>1000</v>
      </c>
      <c r="E117" s="2"/>
      <c r="F117" s="3"/>
      <c r="G117" s="42" t="s">
        <v>14</v>
      </c>
      <c r="H117" s="3"/>
      <c r="I117" s="3"/>
      <c r="J117" s="34"/>
      <c r="K117" s="43">
        <f t="shared" si="4"/>
        <v>0</v>
      </c>
    </row>
    <row r="118" spans="1:11" ht="56.25" customHeight="1">
      <c r="A118" s="39">
        <f t="shared" si="3"/>
        <v>114</v>
      </c>
      <c r="B118" s="39" t="s">
        <v>183</v>
      </c>
      <c r="C118" s="40" t="s">
        <v>182</v>
      </c>
      <c r="D118" s="41">
        <v>2500</v>
      </c>
      <c r="E118" s="2"/>
      <c r="F118" s="3"/>
      <c r="G118" s="42" t="s">
        <v>14</v>
      </c>
      <c r="H118" s="3"/>
      <c r="I118" s="3"/>
      <c r="J118" s="34"/>
      <c r="K118" s="43">
        <f t="shared" si="4"/>
        <v>0</v>
      </c>
    </row>
    <row r="119" spans="1:11" ht="56.25" customHeight="1">
      <c r="A119" s="39">
        <f t="shared" si="3"/>
        <v>115</v>
      </c>
      <c r="B119" s="39" t="s">
        <v>184</v>
      </c>
      <c r="C119" s="40" t="s">
        <v>185</v>
      </c>
      <c r="D119" s="41">
        <v>4000</v>
      </c>
      <c r="E119" s="2"/>
      <c r="F119" s="3"/>
      <c r="G119" s="42" t="s">
        <v>14</v>
      </c>
      <c r="H119" s="3"/>
      <c r="I119" s="3"/>
      <c r="J119" s="34"/>
      <c r="K119" s="43">
        <f t="shared" si="4"/>
        <v>0</v>
      </c>
    </row>
    <row r="120" spans="1:11" ht="56.25" customHeight="1">
      <c r="A120" s="39">
        <f t="shared" si="3"/>
        <v>116</v>
      </c>
      <c r="B120" s="39" t="s">
        <v>186</v>
      </c>
      <c r="C120" s="40" t="s">
        <v>22</v>
      </c>
      <c r="D120" s="41">
        <v>50</v>
      </c>
      <c r="E120" s="2"/>
      <c r="F120" s="3"/>
      <c r="G120" s="42" t="s">
        <v>14</v>
      </c>
      <c r="H120" s="3"/>
      <c r="I120" s="3"/>
      <c r="J120" s="34"/>
      <c r="K120" s="43">
        <f t="shared" si="4"/>
        <v>0</v>
      </c>
    </row>
    <row r="121" spans="1:11" ht="56.25" customHeight="1">
      <c r="A121" s="39">
        <f t="shared" si="3"/>
        <v>117</v>
      </c>
      <c r="B121" s="39" t="s">
        <v>187</v>
      </c>
      <c r="C121" s="40" t="s">
        <v>188</v>
      </c>
      <c r="D121" s="41">
        <v>50</v>
      </c>
      <c r="E121" s="2"/>
      <c r="F121" s="3"/>
      <c r="G121" s="42" t="s">
        <v>14</v>
      </c>
      <c r="H121" s="3"/>
      <c r="I121" s="3"/>
      <c r="J121" s="34"/>
      <c r="K121" s="43">
        <f t="shared" si="4"/>
        <v>0</v>
      </c>
    </row>
    <row r="122" spans="1:11" ht="56.25" customHeight="1">
      <c r="A122" s="39">
        <f t="shared" si="3"/>
        <v>118</v>
      </c>
      <c r="B122" s="39" t="s">
        <v>189</v>
      </c>
      <c r="C122" s="40" t="s">
        <v>188</v>
      </c>
      <c r="D122" s="41">
        <v>15</v>
      </c>
      <c r="E122" s="2"/>
      <c r="F122" s="3"/>
      <c r="G122" s="42" t="s">
        <v>14</v>
      </c>
      <c r="H122" s="3"/>
      <c r="I122" s="3"/>
      <c r="J122" s="34"/>
      <c r="K122" s="43">
        <f t="shared" si="4"/>
        <v>0</v>
      </c>
    </row>
    <row r="123" spans="1:11" ht="56.25" customHeight="1">
      <c r="A123" s="39">
        <f t="shared" si="3"/>
        <v>119</v>
      </c>
      <c r="B123" s="39" t="s">
        <v>190</v>
      </c>
      <c r="C123" s="40" t="s">
        <v>191</v>
      </c>
      <c r="D123" s="41">
        <v>4000</v>
      </c>
      <c r="E123" s="2"/>
      <c r="F123" s="3"/>
      <c r="G123" s="42" t="s">
        <v>14</v>
      </c>
      <c r="H123" s="3"/>
      <c r="I123" s="3"/>
      <c r="J123" s="34"/>
      <c r="K123" s="43">
        <f t="shared" si="4"/>
        <v>0</v>
      </c>
    </row>
    <row r="124" spans="1:11" ht="56.25" customHeight="1">
      <c r="A124" s="39">
        <f t="shared" si="3"/>
        <v>120</v>
      </c>
      <c r="B124" s="39" t="s">
        <v>192</v>
      </c>
      <c r="C124" s="40" t="s">
        <v>193</v>
      </c>
      <c r="D124" s="41">
        <v>750</v>
      </c>
      <c r="E124" s="2"/>
      <c r="F124" s="3"/>
      <c r="G124" s="42" t="s">
        <v>14</v>
      </c>
      <c r="H124" s="3"/>
      <c r="I124" s="3"/>
      <c r="J124" s="34"/>
      <c r="K124" s="43">
        <f t="shared" si="4"/>
        <v>0</v>
      </c>
    </row>
    <row r="125" spans="1:11" ht="56.25" customHeight="1">
      <c r="A125" s="39">
        <f t="shared" si="3"/>
        <v>121</v>
      </c>
      <c r="B125" s="39" t="s">
        <v>194</v>
      </c>
      <c r="C125" s="40" t="s">
        <v>22</v>
      </c>
      <c r="D125" s="41">
        <v>15</v>
      </c>
      <c r="E125" s="2"/>
      <c r="F125" s="3"/>
      <c r="G125" s="42" t="s">
        <v>14</v>
      </c>
      <c r="H125" s="3"/>
      <c r="I125" s="3"/>
      <c r="J125" s="34"/>
      <c r="K125" s="43">
        <f t="shared" si="4"/>
        <v>0</v>
      </c>
    </row>
    <row r="126" spans="1:11" ht="56.25" customHeight="1">
      <c r="A126" s="39">
        <f t="shared" si="3"/>
        <v>122</v>
      </c>
      <c r="B126" s="39" t="s">
        <v>195</v>
      </c>
      <c r="C126" s="40" t="s">
        <v>108</v>
      </c>
      <c r="D126" s="41">
        <v>750</v>
      </c>
      <c r="E126" s="2"/>
      <c r="F126" s="3"/>
      <c r="G126" s="42" t="s">
        <v>14</v>
      </c>
      <c r="H126" s="3"/>
      <c r="I126" s="3"/>
      <c r="J126" s="34"/>
      <c r="K126" s="43">
        <f t="shared" si="4"/>
        <v>0</v>
      </c>
    </row>
    <row r="127" spans="1:11" ht="56.25" customHeight="1">
      <c r="A127" s="39">
        <f t="shared" si="3"/>
        <v>123</v>
      </c>
      <c r="B127" s="39" t="s">
        <v>196</v>
      </c>
      <c r="C127" s="40" t="s">
        <v>197</v>
      </c>
      <c r="D127" s="41">
        <v>2000</v>
      </c>
      <c r="E127" s="2"/>
      <c r="F127" s="3"/>
      <c r="G127" s="42" t="s">
        <v>14</v>
      </c>
      <c r="H127" s="3"/>
      <c r="I127" s="3"/>
      <c r="J127" s="34"/>
      <c r="K127" s="43">
        <f t="shared" si="4"/>
        <v>0</v>
      </c>
    </row>
    <row r="128" spans="1:11" ht="56.25" customHeight="1">
      <c r="A128" s="39">
        <f t="shared" si="3"/>
        <v>124</v>
      </c>
      <c r="B128" s="39" t="s">
        <v>198</v>
      </c>
      <c r="C128" s="40" t="s">
        <v>199</v>
      </c>
      <c r="D128" s="41">
        <v>600</v>
      </c>
      <c r="E128" s="2"/>
      <c r="F128" s="3"/>
      <c r="G128" s="42" t="s">
        <v>14</v>
      </c>
      <c r="H128" s="3"/>
      <c r="I128" s="3"/>
      <c r="J128" s="34"/>
      <c r="K128" s="43">
        <f t="shared" si="4"/>
        <v>0</v>
      </c>
    </row>
    <row r="129" spans="1:11" ht="56.25" customHeight="1">
      <c r="A129" s="39">
        <f t="shared" si="3"/>
        <v>125</v>
      </c>
      <c r="B129" s="39" t="s">
        <v>200</v>
      </c>
      <c r="C129" s="40" t="s">
        <v>201</v>
      </c>
      <c r="D129" s="41">
        <v>150</v>
      </c>
      <c r="E129" s="2"/>
      <c r="F129" s="3"/>
      <c r="G129" s="42" t="s">
        <v>14</v>
      </c>
      <c r="H129" s="3"/>
      <c r="I129" s="3"/>
      <c r="J129" s="34"/>
      <c r="K129" s="43">
        <f t="shared" si="4"/>
        <v>0</v>
      </c>
    </row>
    <row r="130" spans="1:11" ht="56.25" customHeight="1">
      <c r="A130" s="39">
        <f t="shared" si="3"/>
        <v>126</v>
      </c>
      <c r="B130" s="39" t="s">
        <v>202</v>
      </c>
      <c r="C130" s="40" t="s">
        <v>203</v>
      </c>
      <c r="D130" s="41">
        <v>350</v>
      </c>
      <c r="E130" s="2"/>
      <c r="F130" s="3"/>
      <c r="G130" s="42" t="s">
        <v>14</v>
      </c>
      <c r="H130" s="3"/>
      <c r="I130" s="3"/>
      <c r="J130" s="34"/>
      <c r="K130" s="43">
        <f t="shared" si="4"/>
        <v>0</v>
      </c>
    </row>
    <row r="131" spans="1:11" ht="56.25" customHeight="1">
      <c r="A131" s="39">
        <f t="shared" si="3"/>
        <v>127</v>
      </c>
      <c r="B131" s="39" t="s">
        <v>204</v>
      </c>
      <c r="C131" s="40" t="s">
        <v>42</v>
      </c>
      <c r="D131" s="41">
        <v>100</v>
      </c>
      <c r="E131" s="2"/>
      <c r="F131" s="3"/>
      <c r="G131" s="42" t="s">
        <v>14</v>
      </c>
      <c r="H131" s="3"/>
      <c r="I131" s="3"/>
      <c r="J131" s="34"/>
      <c r="K131" s="43">
        <f t="shared" si="4"/>
        <v>0</v>
      </c>
    </row>
    <row r="132" spans="1:11" ht="56.25" customHeight="1">
      <c r="A132" s="39">
        <f t="shared" si="3"/>
        <v>128</v>
      </c>
      <c r="B132" s="39" t="s">
        <v>205</v>
      </c>
      <c r="C132" s="40" t="s">
        <v>206</v>
      </c>
      <c r="D132" s="41">
        <v>4500</v>
      </c>
      <c r="E132" s="2"/>
      <c r="F132" s="3"/>
      <c r="G132" s="42" t="s">
        <v>14</v>
      </c>
      <c r="H132" s="3"/>
      <c r="I132" s="3"/>
      <c r="J132" s="34"/>
      <c r="K132" s="43">
        <f t="shared" si="4"/>
        <v>0</v>
      </c>
    </row>
    <row r="133" spans="1:11" ht="56.25" customHeight="1">
      <c r="A133" s="39">
        <f t="shared" si="3"/>
        <v>129</v>
      </c>
      <c r="B133" s="39" t="s">
        <v>207</v>
      </c>
      <c r="C133" s="40" t="s">
        <v>174</v>
      </c>
      <c r="D133" s="41">
        <v>4000</v>
      </c>
      <c r="E133" s="2"/>
      <c r="F133" s="3"/>
      <c r="G133" s="42" t="s">
        <v>14</v>
      </c>
      <c r="H133" s="3"/>
      <c r="I133" s="3"/>
      <c r="J133" s="34"/>
      <c r="K133" s="43">
        <f t="shared" si="4"/>
        <v>0</v>
      </c>
    </row>
    <row r="134" spans="1:11" ht="56.25" customHeight="1">
      <c r="A134" s="39">
        <f t="shared" ref="A134:A197" si="5">A133+1</f>
        <v>130</v>
      </c>
      <c r="B134" s="39" t="s">
        <v>208</v>
      </c>
      <c r="C134" s="40" t="s">
        <v>209</v>
      </c>
      <c r="D134" s="41">
        <v>100</v>
      </c>
      <c r="E134" s="2"/>
      <c r="F134" s="3"/>
      <c r="G134" s="42" t="s">
        <v>14</v>
      </c>
      <c r="H134" s="3"/>
      <c r="I134" s="3"/>
      <c r="J134" s="34"/>
      <c r="K134" s="43">
        <f t="shared" si="4"/>
        <v>0</v>
      </c>
    </row>
    <row r="135" spans="1:11" ht="56.25" customHeight="1">
      <c r="A135" s="39">
        <f t="shared" si="5"/>
        <v>131</v>
      </c>
      <c r="B135" s="39" t="s">
        <v>210</v>
      </c>
      <c r="C135" s="40" t="s">
        <v>211</v>
      </c>
      <c r="D135" s="41">
        <v>50</v>
      </c>
      <c r="E135" s="2"/>
      <c r="F135" s="3"/>
      <c r="G135" s="42" t="s">
        <v>14</v>
      </c>
      <c r="H135" s="3"/>
      <c r="I135" s="3"/>
      <c r="J135" s="34"/>
      <c r="K135" s="43">
        <f t="shared" si="4"/>
        <v>0</v>
      </c>
    </row>
    <row r="136" spans="1:11" ht="56.25" customHeight="1">
      <c r="A136" s="39">
        <f t="shared" si="5"/>
        <v>132</v>
      </c>
      <c r="B136" s="39" t="s">
        <v>212</v>
      </c>
      <c r="C136" s="40" t="s">
        <v>26</v>
      </c>
      <c r="D136" s="41">
        <v>125</v>
      </c>
      <c r="E136" s="2"/>
      <c r="F136" s="3"/>
      <c r="G136" s="42" t="s">
        <v>14</v>
      </c>
      <c r="H136" s="3"/>
      <c r="I136" s="3"/>
      <c r="J136" s="34"/>
      <c r="K136" s="43">
        <f t="shared" si="4"/>
        <v>0</v>
      </c>
    </row>
    <row r="137" spans="1:11" ht="56.25" customHeight="1">
      <c r="A137" s="39">
        <f t="shared" si="5"/>
        <v>133</v>
      </c>
      <c r="B137" s="39" t="s">
        <v>213</v>
      </c>
      <c r="C137" s="40" t="s">
        <v>26</v>
      </c>
      <c r="D137" s="41">
        <v>50</v>
      </c>
      <c r="E137" s="2"/>
      <c r="F137" s="3"/>
      <c r="G137" s="42" t="s">
        <v>14</v>
      </c>
      <c r="H137" s="3"/>
      <c r="I137" s="3"/>
      <c r="J137" s="34"/>
      <c r="K137" s="43">
        <f t="shared" si="4"/>
        <v>0</v>
      </c>
    </row>
    <row r="138" spans="1:11" ht="56.25" customHeight="1">
      <c r="A138" s="39">
        <f t="shared" si="5"/>
        <v>134</v>
      </c>
      <c r="B138" s="39" t="s">
        <v>214</v>
      </c>
      <c r="C138" s="40" t="s">
        <v>26</v>
      </c>
      <c r="D138" s="41">
        <v>10</v>
      </c>
      <c r="E138" s="2"/>
      <c r="F138" s="3"/>
      <c r="G138" s="42" t="s">
        <v>14</v>
      </c>
      <c r="H138" s="3"/>
      <c r="I138" s="3"/>
      <c r="J138" s="34"/>
      <c r="K138" s="43">
        <f t="shared" si="4"/>
        <v>0</v>
      </c>
    </row>
    <row r="139" spans="1:11" ht="56.25" customHeight="1">
      <c r="A139" s="39">
        <f t="shared" si="5"/>
        <v>135</v>
      </c>
      <c r="B139" s="39" t="s">
        <v>215</v>
      </c>
      <c r="C139" s="40" t="s">
        <v>216</v>
      </c>
      <c r="D139" s="41">
        <v>800</v>
      </c>
      <c r="E139" s="2"/>
      <c r="F139" s="3"/>
      <c r="G139" s="42" t="s">
        <v>14</v>
      </c>
      <c r="H139" s="3"/>
      <c r="I139" s="3"/>
      <c r="J139" s="34"/>
      <c r="K139" s="43">
        <f t="shared" si="4"/>
        <v>0</v>
      </c>
    </row>
    <row r="140" spans="1:11" ht="56.25" customHeight="1">
      <c r="A140" s="39">
        <f t="shared" si="5"/>
        <v>136</v>
      </c>
      <c r="B140" s="39" t="s">
        <v>217</v>
      </c>
      <c r="C140" s="40" t="s">
        <v>216</v>
      </c>
      <c r="D140" s="41">
        <v>250</v>
      </c>
      <c r="E140" s="2"/>
      <c r="F140" s="3"/>
      <c r="G140" s="42" t="s">
        <v>14</v>
      </c>
      <c r="H140" s="3"/>
      <c r="I140" s="3"/>
      <c r="J140" s="34"/>
      <c r="K140" s="43">
        <f t="shared" si="4"/>
        <v>0</v>
      </c>
    </row>
    <row r="141" spans="1:11" ht="56.25" customHeight="1">
      <c r="A141" s="39">
        <f t="shared" si="5"/>
        <v>137</v>
      </c>
      <c r="B141" s="39" t="s">
        <v>218</v>
      </c>
      <c r="C141" s="40" t="s">
        <v>219</v>
      </c>
      <c r="D141" s="41">
        <v>2500</v>
      </c>
      <c r="E141" s="2"/>
      <c r="F141" s="3"/>
      <c r="G141" s="42" t="s">
        <v>14</v>
      </c>
      <c r="H141" s="3"/>
      <c r="I141" s="3"/>
      <c r="J141" s="34"/>
      <c r="K141" s="43">
        <f t="shared" si="4"/>
        <v>0</v>
      </c>
    </row>
    <row r="142" spans="1:11" ht="56.25" customHeight="1">
      <c r="A142" s="39">
        <f t="shared" si="5"/>
        <v>138</v>
      </c>
      <c r="B142" s="39" t="s">
        <v>220</v>
      </c>
      <c r="C142" s="40" t="s">
        <v>127</v>
      </c>
      <c r="D142" s="41">
        <v>800</v>
      </c>
      <c r="E142" s="2"/>
      <c r="F142" s="3"/>
      <c r="G142" s="42" t="s">
        <v>14</v>
      </c>
      <c r="H142" s="3"/>
      <c r="I142" s="3"/>
      <c r="J142" s="34"/>
      <c r="K142" s="43">
        <f t="shared" si="4"/>
        <v>0</v>
      </c>
    </row>
    <row r="143" spans="1:11" ht="56.25" customHeight="1">
      <c r="A143" s="39">
        <f t="shared" si="5"/>
        <v>139</v>
      </c>
      <c r="B143" s="39" t="s">
        <v>221</v>
      </c>
      <c r="C143" s="40" t="s">
        <v>222</v>
      </c>
      <c r="D143" s="41">
        <v>2000</v>
      </c>
      <c r="E143" s="2"/>
      <c r="F143" s="3"/>
      <c r="G143" s="42" t="s">
        <v>14</v>
      </c>
      <c r="H143" s="3"/>
      <c r="I143" s="3"/>
      <c r="J143" s="34"/>
      <c r="K143" s="43">
        <f t="shared" si="4"/>
        <v>0</v>
      </c>
    </row>
    <row r="144" spans="1:11" ht="56.25" customHeight="1">
      <c r="A144" s="39">
        <f t="shared" si="5"/>
        <v>140</v>
      </c>
      <c r="B144" s="39" t="s">
        <v>223</v>
      </c>
      <c r="C144" s="40" t="s">
        <v>224</v>
      </c>
      <c r="D144" s="41">
        <v>500</v>
      </c>
      <c r="E144" s="2"/>
      <c r="F144" s="3"/>
      <c r="G144" s="42" t="s">
        <v>14</v>
      </c>
      <c r="H144" s="3"/>
      <c r="I144" s="3"/>
      <c r="J144" s="34"/>
      <c r="K144" s="43">
        <f t="shared" si="4"/>
        <v>0</v>
      </c>
    </row>
    <row r="145" spans="1:11" ht="56.25" customHeight="1">
      <c r="A145" s="39">
        <f t="shared" si="5"/>
        <v>141</v>
      </c>
      <c r="B145" s="39" t="s">
        <v>225</v>
      </c>
      <c r="C145" s="40" t="s">
        <v>226</v>
      </c>
      <c r="D145" s="41">
        <v>2000</v>
      </c>
      <c r="E145" s="2"/>
      <c r="F145" s="3"/>
      <c r="G145" s="42" t="s">
        <v>14</v>
      </c>
      <c r="H145" s="3"/>
      <c r="I145" s="3"/>
      <c r="J145" s="34"/>
      <c r="K145" s="43">
        <f t="shared" si="4"/>
        <v>0</v>
      </c>
    </row>
    <row r="146" spans="1:11" ht="56.25" customHeight="1">
      <c r="A146" s="39">
        <f t="shared" si="5"/>
        <v>142</v>
      </c>
      <c r="B146" s="39" t="s">
        <v>227</v>
      </c>
      <c r="C146" s="40" t="s">
        <v>228</v>
      </c>
      <c r="D146" s="41">
        <v>50</v>
      </c>
      <c r="E146" s="2"/>
      <c r="F146" s="3"/>
      <c r="G146" s="42" t="s">
        <v>14</v>
      </c>
      <c r="H146" s="3"/>
      <c r="I146" s="3"/>
      <c r="J146" s="34"/>
      <c r="K146" s="43">
        <f t="shared" si="4"/>
        <v>0</v>
      </c>
    </row>
    <row r="147" spans="1:11" ht="56.25" customHeight="1">
      <c r="A147" s="39">
        <f t="shared" si="5"/>
        <v>143</v>
      </c>
      <c r="B147" s="39" t="s">
        <v>229</v>
      </c>
      <c r="C147" s="40" t="s">
        <v>193</v>
      </c>
      <c r="D147" s="41">
        <v>700</v>
      </c>
      <c r="E147" s="2"/>
      <c r="F147" s="3"/>
      <c r="G147" s="42" t="s">
        <v>14</v>
      </c>
      <c r="H147" s="3"/>
      <c r="I147" s="3"/>
      <c r="J147" s="34"/>
      <c r="K147" s="43">
        <f t="shared" si="4"/>
        <v>0</v>
      </c>
    </row>
    <row r="148" spans="1:11" ht="56.25" customHeight="1">
      <c r="A148" s="39">
        <f t="shared" si="5"/>
        <v>144</v>
      </c>
      <c r="B148" s="39" t="s">
        <v>230</v>
      </c>
      <c r="C148" s="40" t="s">
        <v>142</v>
      </c>
      <c r="D148" s="41">
        <v>150</v>
      </c>
      <c r="E148" s="2"/>
      <c r="F148" s="3"/>
      <c r="G148" s="42" t="s">
        <v>14</v>
      </c>
      <c r="H148" s="3"/>
      <c r="I148" s="3"/>
      <c r="J148" s="34"/>
      <c r="K148" s="43">
        <f t="shared" si="4"/>
        <v>0</v>
      </c>
    </row>
    <row r="149" spans="1:11" ht="56.25" customHeight="1">
      <c r="A149" s="39">
        <f t="shared" si="5"/>
        <v>145</v>
      </c>
      <c r="B149" s="39" t="s">
        <v>231</v>
      </c>
      <c r="C149" s="40" t="s">
        <v>211</v>
      </c>
      <c r="D149" s="41">
        <v>250</v>
      </c>
      <c r="E149" s="2"/>
      <c r="F149" s="3"/>
      <c r="G149" s="42" t="s">
        <v>14</v>
      </c>
      <c r="H149" s="3"/>
      <c r="I149" s="3"/>
      <c r="J149" s="34"/>
      <c r="K149" s="43">
        <f t="shared" si="4"/>
        <v>0</v>
      </c>
    </row>
    <row r="150" spans="1:11" ht="56.25" customHeight="1">
      <c r="A150" s="39">
        <f t="shared" si="5"/>
        <v>146</v>
      </c>
      <c r="B150" s="39" t="s">
        <v>232</v>
      </c>
      <c r="C150" s="40" t="s">
        <v>211</v>
      </c>
      <c r="D150" s="41">
        <v>2500</v>
      </c>
      <c r="E150" s="2"/>
      <c r="F150" s="3"/>
      <c r="G150" s="42" t="s">
        <v>14</v>
      </c>
      <c r="H150" s="3"/>
      <c r="I150" s="3"/>
      <c r="J150" s="34"/>
      <c r="K150" s="43">
        <f t="shared" si="4"/>
        <v>0</v>
      </c>
    </row>
    <row r="151" spans="1:11" ht="56.25" customHeight="1">
      <c r="A151" s="39">
        <f t="shared" si="5"/>
        <v>147</v>
      </c>
      <c r="B151" s="39" t="s">
        <v>233</v>
      </c>
      <c r="C151" s="40" t="s">
        <v>92</v>
      </c>
      <c r="D151" s="41">
        <v>500</v>
      </c>
      <c r="E151" s="2"/>
      <c r="F151" s="3"/>
      <c r="G151" s="42" t="s">
        <v>14</v>
      </c>
      <c r="H151" s="3"/>
      <c r="I151" s="3"/>
      <c r="J151" s="34"/>
      <c r="K151" s="43">
        <f t="shared" si="4"/>
        <v>0</v>
      </c>
    </row>
    <row r="152" spans="1:11" ht="56.25" customHeight="1">
      <c r="A152" s="39">
        <f t="shared" si="5"/>
        <v>148</v>
      </c>
      <c r="B152" s="39" t="s">
        <v>234</v>
      </c>
      <c r="C152" s="40" t="s">
        <v>92</v>
      </c>
      <c r="D152" s="41">
        <v>200</v>
      </c>
      <c r="E152" s="2"/>
      <c r="F152" s="3"/>
      <c r="G152" s="42" t="s">
        <v>14</v>
      </c>
      <c r="H152" s="3"/>
      <c r="I152" s="3"/>
      <c r="J152" s="34"/>
      <c r="K152" s="43">
        <f t="shared" si="4"/>
        <v>0</v>
      </c>
    </row>
    <row r="153" spans="1:11" ht="56.25" customHeight="1">
      <c r="A153" s="39">
        <f t="shared" si="5"/>
        <v>149</v>
      </c>
      <c r="B153" s="39" t="s">
        <v>235</v>
      </c>
      <c r="C153" s="40" t="s">
        <v>236</v>
      </c>
      <c r="D153" s="41">
        <v>50</v>
      </c>
      <c r="E153" s="2"/>
      <c r="F153" s="3"/>
      <c r="G153" s="42" t="s">
        <v>14</v>
      </c>
      <c r="H153" s="3"/>
      <c r="I153" s="3"/>
      <c r="J153" s="34"/>
      <c r="K153" s="43">
        <f t="shared" si="4"/>
        <v>0</v>
      </c>
    </row>
    <row r="154" spans="1:11" ht="56.25" customHeight="1">
      <c r="A154" s="39">
        <f t="shared" si="5"/>
        <v>150</v>
      </c>
      <c r="B154" s="39" t="s">
        <v>237</v>
      </c>
      <c r="C154" s="40" t="s">
        <v>236</v>
      </c>
      <c r="D154" s="41">
        <v>50</v>
      </c>
      <c r="E154" s="2"/>
      <c r="F154" s="3"/>
      <c r="G154" s="42" t="s">
        <v>14</v>
      </c>
      <c r="H154" s="3"/>
      <c r="I154" s="3"/>
      <c r="J154" s="34"/>
      <c r="K154" s="43">
        <f t="shared" si="4"/>
        <v>0</v>
      </c>
    </row>
    <row r="155" spans="1:11" ht="56.25" customHeight="1">
      <c r="A155" s="39">
        <f t="shared" si="5"/>
        <v>151</v>
      </c>
      <c r="B155" s="39" t="s">
        <v>238</v>
      </c>
      <c r="C155" s="40" t="s">
        <v>236</v>
      </c>
      <c r="D155" s="41">
        <v>50</v>
      </c>
      <c r="E155" s="2"/>
      <c r="F155" s="3"/>
      <c r="G155" s="42" t="s">
        <v>14</v>
      </c>
      <c r="H155" s="3"/>
      <c r="I155" s="3"/>
      <c r="J155" s="34"/>
      <c r="K155" s="43">
        <f t="shared" si="4"/>
        <v>0</v>
      </c>
    </row>
    <row r="156" spans="1:11" ht="56.25" customHeight="1">
      <c r="A156" s="39">
        <f t="shared" si="5"/>
        <v>152</v>
      </c>
      <c r="B156" s="39" t="s">
        <v>239</v>
      </c>
      <c r="C156" s="40" t="s">
        <v>236</v>
      </c>
      <c r="D156" s="41">
        <v>50</v>
      </c>
      <c r="E156" s="2"/>
      <c r="F156" s="3"/>
      <c r="G156" s="42" t="s">
        <v>14</v>
      </c>
      <c r="H156" s="3"/>
      <c r="I156" s="3"/>
      <c r="J156" s="34"/>
      <c r="K156" s="43">
        <f t="shared" si="4"/>
        <v>0</v>
      </c>
    </row>
    <row r="157" spans="1:11" ht="56.25" customHeight="1">
      <c r="A157" s="39">
        <f t="shared" si="5"/>
        <v>153</v>
      </c>
      <c r="B157" s="39" t="s">
        <v>240</v>
      </c>
      <c r="C157" s="40" t="s">
        <v>236</v>
      </c>
      <c r="D157" s="41">
        <v>50</v>
      </c>
      <c r="E157" s="2"/>
      <c r="F157" s="3"/>
      <c r="G157" s="42" t="s">
        <v>14</v>
      </c>
      <c r="H157" s="3"/>
      <c r="I157" s="3"/>
      <c r="J157" s="34"/>
      <c r="K157" s="43">
        <f t="shared" si="4"/>
        <v>0</v>
      </c>
    </row>
    <row r="158" spans="1:11" ht="56.25" customHeight="1">
      <c r="A158" s="39">
        <f t="shared" si="5"/>
        <v>154</v>
      </c>
      <c r="B158" s="39" t="s">
        <v>241</v>
      </c>
      <c r="C158" s="40" t="s">
        <v>236</v>
      </c>
      <c r="D158" s="41">
        <v>50</v>
      </c>
      <c r="E158" s="2"/>
      <c r="F158" s="3"/>
      <c r="G158" s="42" t="s">
        <v>14</v>
      </c>
      <c r="H158" s="3"/>
      <c r="I158" s="3"/>
      <c r="J158" s="34"/>
      <c r="K158" s="43">
        <f t="shared" si="4"/>
        <v>0</v>
      </c>
    </row>
    <row r="159" spans="1:11" ht="56.25" customHeight="1">
      <c r="A159" s="39">
        <f t="shared" si="5"/>
        <v>155</v>
      </c>
      <c r="B159" s="39" t="s">
        <v>242</v>
      </c>
      <c r="C159" s="40" t="s">
        <v>243</v>
      </c>
      <c r="D159" s="41">
        <v>700</v>
      </c>
      <c r="E159" s="2"/>
      <c r="F159" s="3"/>
      <c r="G159" s="42" t="s">
        <v>14</v>
      </c>
      <c r="H159" s="3"/>
      <c r="I159" s="3"/>
      <c r="J159" s="34"/>
      <c r="K159" s="43">
        <f t="shared" si="4"/>
        <v>0</v>
      </c>
    </row>
    <row r="160" spans="1:11" ht="56.25" customHeight="1">
      <c r="A160" s="39">
        <f t="shared" si="5"/>
        <v>156</v>
      </c>
      <c r="B160" s="39" t="s">
        <v>244</v>
      </c>
      <c r="C160" s="40" t="s">
        <v>26</v>
      </c>
      <c r="D160" s="41">
        <v>15</v>
      </c>
      <c r="E160" s="2"/>
      <c r="F160" s="3"/>
      <c r="G160" s="42" t="s">
        <v>14</v>
      </c>
      <c r="H160" s="3"/>
      <c r="I160" s="3"/>
      <c r="J160" s="34"/>
      <c r="K160" s="43">
        <f t="shared" si="4"/>
        <v>0</v>
      </c>
    </row>
    <row r="161" spans="1:11" ht="56.25" customHeight="1">
      <c r="A161" s="39">
        <f t="shared" si="5"/>
        <v>157</v>
      </c>
      <c r="B161" s="39" t="s">
        <v>245</v>
      </c>
      <c r="C161" s="40" t="s">
        <v>22</v>
      </c>
      <c r="D161" s="41">
        <v>1000</v>
      </c>
      <c r="E161" s="2"/>
      <c r="F161" s="3"/>
      <c r="G161" s="42" t="s">
        <v>14</v>
      </c>
      <c r="H161" s="3"/>
      <c r="I161" s="3"/>
      <c r="J161" s="34"/>
      <c r="K161" s="43">
        <f t="shared" si="4"/>
        <v>0</v>
      </c>
    </row>
    <row r="162" spans="1:11" ht="56.25" customHeight="1">
      <c r="A162" s="39">
        <f t="shared" si="5"/>
        <v>158</v>
      </c>
      <c r="B162" s="39" t="s">
        <v>246</v>
      </c>
      <c r="C162" s="40" t="s">
        <v>31</v>
      </c>
      <c r="D162" s="41">
        <v>150</v>
      </c>
      <c r="E162" s="2"/>
      <c r="F162" s="3"/>
      <c r="G162" s="42" t="s">
        <v>14</v>
      </c>
      <c r="H162" s="3"/>
      <c r="I162" s="3"/>
      <c r="J162" s="34"/>
      <c r="K162" s="43">
        <f t="shared" si="4"/>
        <v>0</v>
      </c>
    </row>
    <row r="163" spans="1:11" ht="56.25" customHeight="1">
      <c r="A163" s="39">
        <f t="shared" si="5"/>
        <v>159</v>
      </c>
      <c r="B163" s="39" t="s">
        <v>247</v>
      </c>
      <c r="C163" s="40" t="s">
        <v>248</v>
      </c>
      <c r="D163" s="41">
        <v>4000</v>
      </c>
      <c r="E163" s="2"/>
      <c r="F163" s="3"/>
      <c r="G163" s="42" t="s">
        <v>14</v>
      </c>
      <c r="H163" s="3"/>
      <c r="I163" s="3"/>
      <c r="J163" s="34"/>
      <c r="K163" s="43">
        <f t="shared" si="4"/>
        <v>0</v>
      </c>
    </row>
    <row r="164" spans="1:11" ht="56.25" customHeight="1">
      <c r="A164" s="39">
        <f t="shared" si="5"/>
        <v>160</v>
      </c>
      <c r="B164" s="39" t="s">
        <v>249</v>
      </c>
      <c r="C164" s="40" t="s">
        <v>22</v>
      </c>
      <c r="D164" s="41">
        <v>75</v>
      </c>
      <c r="E164" s="2"/>
      <c r="F164" s="3"/>
      <c r="G164" s="42" t="s">
        <v>14</v>
      </c>
      <c r="H164" s="3"/>
      <c r="I164" s="3"/>
      <c r="J164" s="34"/>
      <c r="K164" s="43">
        <f t="shared" si="4"/>
        <v>0</v>
      </c>
    </row>
    <row r="165" spans="1:11" ht="56.25" customHeight="1">
      <c r="A165" s="39">
        <f t="shared" si="5"/>
        <v>161</v>
      </c>
      <c r="B165" s="39" t="s">
        <v>250</v>
      </c>
      <c r="C165" s="40" t="s">
        <v>118</v>
      </c>
      <c r="D165" s="41">
        <v>100</v>
      </c>
      <c r="E165" s="2"/>
      <c r="F165" s="3"/>
      <c r="G165" s="42" t="s">
        <v>14</v>
      </c>
      <c r="H165" s="3"/>
      <c r="I165" s="3"/>
      <c r="J165" s="34"/>
      <c r="K165" s="43">
        <f t="shared" si="4"/>
        <v>0</v>
      </c>
    </row>
    <row r="166" spans="1:11" ht="56.25" customHeight="1">
      <c r="A166" s="39">
        <f t="shared" si="5"/>
        <v>162</v>
      </c>
      <c r="B166" s="39" t="s">
        <v>251</v>
      </c>
      <c r="C166" s="40" t="s">
        <v>252</v>
      </c>
      <c r="D166" s="41">
        <v>30</v>
      </c>
      <c r="E166" s="2"/>
      <c r="F166" s="3"/>
      <c r="G166" s="42" t="s">
        <v>14</v>
      </c>
      <c r="H166" s="3"/>
      <c r="I166" s="3"/>
      <c r="J166" s="34"/>
      <c r="K166" s="43">
        <f t="shared" si="4"/>
        <v>0</v>
      </c>
    </row>
    <row r="167" spans="1:11" ht="56.25" customHeight="1">
      <c r="A167" s="39">
        <f t="shared" si="5"/>
        <v>163</v>
      </c>
      <c r="B167" s="39" t="s">
        <v>253</v>
      </c>
      <c r="C167" s="40" t="s">
        <v>252</v>
      </c>
      <c r="D167" s="41">
        <v>15</v>
      </c>
      <c r="E167" s="2"/>
      <c r="F167" s="3"/>
      <c r="G167" s="42" t="s">
        <v>14</v>
      </c>
      <c r="H167" s="3"/>
      <c r="I167" s="3"/>
      <c r="J167" s="34"/>
      <c r="K167" s="43">
        <f t="shared" si="4"/>
        <v>0</v>
      </c>
    </row>
    <row r="168" spans="1:11" ht="56.25" customHeight="1">
      <c r="A168" s="39">
        <f t="shared" si="5"/>
        <v>164</v>
      </c>
      <c r="B168" s="39" t="s">
        <v>254</v>
      </c>
      <c r="C168" s="40" t="s">
        <v>255</v>
      </c>
      <c r="D168" s="41">
        <v>250</v>
      </c>
      <c r="E168" s="2"/>
      <c r="F168" s="3"/>
      <c r="G168" s="42" t="s">
        <v>14</v>
      </c>
      <c r="H168" s="3"/>
      <c r="I168" s="3"/>
      <c r="J168" s="34"/>
      <c r="K168" s="43">
        <f t="shared" si="4"/>
        <v>0</v>
      </c>
    </row>
    <row r="169" spans="1:11" ht="56.25" customHeight="1">
      <c r="A169" s="39">
        <f t="shared" si="5"/>
        <v>165</v>
      </c>
      <c r="B169" s="39" t="s">
        <v>256</v>
      </c>
      <c r="C169" s="40" t="s">
        <v>257</v>
      </c>
      <c r="D169" s="41">
        <v>300</v>
      </c>
      <c r="E169" s="2"/>
      <c r="F169" s="3"/>
      <c r="G169" s="42" t="s">
        <v>14</v>
      </c>
      <c r="H169" s="3"/>
      <c r="I169" s="3"/>
      <c r="J169" s="34"/>
      <c r="K169" s="43">
        <f t="shared" si="4"/>
        <v>0</v>
      </c>
    </row>
    <row r="170" spans="1:11" ht="56.25" customHeight="1">
      <c r="A170" s="39">
        <f t="shared" si="5"/>
        <v>166</v>
      </c>
      <c r="B170" s="39" t="s">
        <v>258</v>
      </c>
      <c r="C170" s="40" t="s">
        <v>22</v>
      </c>
      <c r="D170" s="41">
        <v>30</v>
      </c>
      <c r="E170" s="2"/>
      <c r="F170" s="3"/>
      <c r="G170" s="42" t="s">
        <v>14</v>
      </c>
      <c r="H170" s="3"/>
      <c r="I170" s="3"/>
      <c r="J170" s="34"/>
      <c r="K170" s="43">
        <f t="shared" si="4"/>
        <v>0</v>
      </c>
    </row>
    <row r="171" spans="1:11" ht="56.25" customHeight="1">
      <c r="A171" s="39">
        <f t="shared" si="5"/>
        <v>167</v>
      </c>
      <c r="B171" s="39" t="s">
        <v>259</v>
      </c>
      <c r="C171" s="40" t="s">
        <v>42</v>
      </c>
      <c r="D171" s="41">
        <v>250</v>
      </c>
      <c r="E171" s="2"/>
      <c r="F171" s="3"/>
      <c r="G171" s="42" t="s">
        <v>14</v>
      </c>
      <c r="H171" s="3"/>
      <c r="I171" s="3"/>
      <c r="J171" s="34"/>
      <c r="K171" s="43">
        <f t="shared" ref="K171:K223" si="6">SUM(D171*J171)</f>
        <v>0</v>
      </c>
    </row>
    <row r="172" spans="1:11" ht="56.25" customHeight="1">
      <c r="A172" s="39">
        <f t="shared" si="5"/>
        <v>168</v>
      </c>
      <c r="B172" s="39" t="s">
        <v>260</v>
      </c>
      <c r="C172" s="40" t="s">
        <v>22</v>
      </c>
      <c r="D172" s="41">
        <v>125</v>
      </c>
      <c r="E172" s="2"/>
      <c r="F172" s="3"/>
      <c r="G172" s="42" t="s">
        <v>14</v>
      </c>
      <c r="H172" s="3"/>
      <c r="I172" s="3"/>
      <c r="J172" s="34"/>
      <c r="K172" s="43">
        <f t="shared" si="6"/>
        <v>0</v>
      </c>
    </row>
    <row r="173" spans="1:11" ht="56.25" customHeight="1">
      <c r="A173" s="39">
        <f t="shared" si="5"/>
        <v>169</v>
      </c>
      <c r="B173" s="39" t="s">
        <v>261</v>
      </c>
      <c r="C173" s="40" t="s">
        <v>262</v>
      </c>
      <c r="D173" s="41">
        <v>125</v>
      </c>
      <c r="E173" s="2"/>
      <c r="F173" s="3"/>
      <c r="G173" s="42" t="s">
        <v>14</v>
      </c>
      <c r="H173" s="3"/>
      <c r="I173" s="3"/>
      <c r="J173" s="34"/>
      <c r="K173" s="43">
        <f t="shared" si="6"/>
        <v>0</v>
      </c>
    </row>
    <row r="174" spans="1:11" ht="56.25" customHeight="1">
      <c r="A174" s="39">
        <f t="shared" si="5"/>
        <v>170</v>
      </c>
      <c r="B174" s="39" t="s">
        <v>263</v>
      </c>
      <c r="C174" s="40" t="s">
        <v>264</v>
      </c>
      <c r="D174" s="41">
        <v>75</v>
      </c>
      <c r="E174" s="33"/>
      <c r="F174" s="33"/>
      <c r="G174" s="41" t="s">
        <v>14</v>
      </c>
      <c r="H174" s="32"/>
      <c r="I174" s="32"/>
      <c r="J174" s="34"/>
      <c r="K174" s="43">
        <f t="shared" si="6"/>
        <v>0</v>
      </c>
    </row>
    <row r="175" spans="1:11" ht="56.25" customHeight="1">
      <c r="A175" s="39">
        <f t="shared" si="5"/>
        <v>171</v>
      </c>
      <c r="B175" s="39" t="s">
        <v>265</v>
      </c>
      <c r="C175" s="40" t="s">
        <v>266</v>
      </c>
      <c r="D175" s="41">
        <v>50</v>
      </c>
      <c r="E175" s="2"/>
      <c r="F175" s="3"/>
      <c r="G175" s="42" t="s">
        <v>14</v>
      </c>
      <c r="H175" s="3"/>
      <c r="I175" s="3"/>
      <c r="J175" s="34"/>
      <c r="K175" s="43">
        <f t="shared" si="6"/>
        <v>0</v>
      </c>
    </row>
    <row r="176" spans="1:11" ht="56.25" customHeight="1">
      <c r="A176" s="39">
        <f t="shared" si="5"/>
        <v>172</v>
      </c>
      <c r="B176" s="39" t="s">
        <v>267</v>
      </c>
      <c r="C176" s="40" t="s">
        <v>22</v>
      </c>
      <c r="D176" s="41">
        <v>15</v>
      </c>
      <c r="E176" s="2"/>
      <c r="F176" s="3"/>
      <c r="G176" s="42" t="s">
        <v>268</v>
      </c>
      <c r="H176" s="3"/>
      <c r="I176" s="3"/>
      <c r="J176" s="34"/>
      <c r="K176" s="43">
        <f t="shared" si="6"/>
        <v>0</v>
      </c>
    </row>
    <row r="177" spans="1:11" ht="56.25" customHeight="1">
      <c r="A177" s="39">
        <f t="shared" si="5"/>
        <v>173</v>
      </c>
      <c r="B177" s="39" t="s">
        <v>269</v>
      </c>
      <c r="C177" s="40" t="s">
        <v>22</v>
      </c>
      <c r="D177" s="41">
        <v>500</v>
      </c>
      <c r="E177" s="2"/>
      <c r="F177" s="3"/>
      <c r="G177" s="42" t="s">
        <v>268</v>
      </c>
      <c r="H177" s="3"/>
      <c r="I177" s="3"/>
      <c r="J177" s="34"/>
      <c r="K177" s="43">
        <f t="shared" si="6"/>
        <v>0</v>
      </c>
    </row>
    <row r="178" spans="1:11" ht="56.25" customHeight="1">
      <c r="A178" s="39">
        <f t="shared" si="5"/>
        <v>174</v>
      </c>
      <c r="B178" s="39" t="s">
        <v>270</v>
      </c>
      <c r="C178" s="40" t="s">
        <v>22</v>
      </c>
      <c r="D178" s="41">
        <v>50</v>
      </c>
      <c r="E178" s="2"/>
      <c r="F178" s="3"/>
      <c r="G178" s="42" t="s">
        <v>14</v>
      </c>
      <c r="H178" s="3"/>
      <c r="I178" s="3"/>
      <c r="J178" s="34"/>
      <c r="K178" s="43">
        <f t="shared" si="6"/>
        <v>0</v>
      </c>
    </row>
    <row r="179" spans="1:11" ht="56.25" customHeight="1">
      <c r="A179" s="39">
        <f t="shared" si="5"/>
        <v>175</v>
      </c>
      <c r="B179" s="39" t="s">
        <v>271</v>
      </c>
      <c r="C179" s="40" t="s">
        <v>22</v>
      </c>
      <c r="D179" s="41">
        <v>15</v>
      </c>
      <c r="E179" s="2"/>
      <c r="F179" s="3"/>
      <c r="G179" s="42" t="s">
        <v>14</v>
      </c>
      <c r="H179" s="3"/>
      <c r="I179" s="3"/>
      <c r="J179" s="34"/>
      <c r="K179" s="43">
        <f t="shared" si="6"/>
        <v>0</v>
      </c>
    </row>
    <row r="180" spans="1:11" ht="56.25" customHeight="1">
      <c r="A180" s="39">
        <f t="shared" si="5"/>
        <v>176</v>
      </c>
      <c r="B180" s="39" t="s">
        <v>272</v>
      </c>
      <c r="C180" s="40" t="s">
        <v>22</v>
      </c>
      <c r="D180" s="41">
        <v>15</v>
      </c>
      <c r="E180" s="2"/>
      <c r="F180" s="3"/>
      <c r="G180" s="42" t="s">
        <v>14</v>
      </c>
      <c r="H180" s="3"/>
      <c r="I180" s="3"/>
      <c r="J180" s="34"/>
      <c r="K180" s="43">
        <f t="shared" si="6"/>
        <v>0</v>
      </c>
    </row>
    <row r="181" spans="1:11" ht="56.25" customHeight="1">
      <c r="A181" s="39">
        <f t="shared" si="5"/>
        <v>177</v>
      </c>
      <c r="B181" s="39" t="s">
        <v>273</v>
      </c>
      <c r="C181" s="40" t="s">
        <v>127</v>
      </c>
      <c r="D181" s="41">
        <v>150</v>
      </c>
      <c r="E181" s="2"/>
      <c r="F181" s="3"/>
      <c r="G181" s="42" t="s">
        <v>14</v>
      </c>
      <c r="H181" s="3"/>
      <c r="I181" s="3"/>
      <c r="J181" s="34"/>
      <c r="K181" s="43">
        <f t="shared" si="6"/>
        <v>0</v>
      </c>
    </row>
    <row r="182" spans="1:11" ht="56.25" customHeight="1">
      <c r="A182" s="39">
        <f t="shared" si="5"/>
        <v>178</v>
      </c>
      <c r="B182" s="39" t="s">
        <v>274</v>
      </c>
      <c r="C182" s="40" t="s">
        <v>275</v>
      </c>
      <c r="D182" s="41">
        <v>800</v>
      </c>
      <c r="E182" s="2"/>
      <c r="F182" s="3"/>
      <c r="G182" s="42" t="s">
        <v>14</v>
      </c>
      <c r="H182" s="3"/>
      <c r="I182" s="3"/>
      <c r="J182" s="34"/>
      <c r="K182" s="43">
        <f t="shared" si="6"/>
        <v>0</v>
      </c>
    </row>
    <row r="183" spans="1:11" ht="56.25" customHeight="1">
      <c r="A183" s="39">
        <f t="shared" si="5"/>
        <v>179</v>
      </c>
      <c r="B183" s="39" t="s">
        <v>276</v>
      </c>
      <c r="C183" s="40" t="s">
        <v>277</v>
      </c>
      <c r="D183" s="41">
        <v>100</v>
      </c>
      <c r="E183" s="2"/>
      <c r="F183" s="3"/>
      <c r="G183" s="42" t="s">
        <v>14</v>
      </c>
      <c r="H183" s="3"/>
      <c r="I183" s="3"/>
      <c r="J183" s="34"/>
      <c r="K183" s="43">
        <f t="shared" si="6"/>
        <v>0</v>
      </c>
    </row>
    <row r="184" spans="1:11" ht="56.25" customHeight="1">
      <c r="A184" s="39">
        <f t="shared" si="5"/>
        <v>180</v>
      </c>
      <c r="B184" s="39" t="s">
        <v>278</v>
      </c>
      <c r="C184" s="40" t="s">
        <v>277</v>
      </c>
      <c r="D184" s="41">
        <v>500</v>
      </c>
      <c r="E184" s="2"/>
      <c r="F184" s="3"/>
      <c r="G184" s="42" t="s">
        <v>14</v>
      </c>
      <c r="H184" s="3"/>
      <c r="I184" s="3"/>
      <c r="J184" s="34"/>
      <c r="K184" s="43">
        <f t="shared" si="6"/>
        <v>0</v>
      </c>
    </row>
    <row r="185" spans="1:11" ht="56.25" customHeight="1">
      <c r="A185" s="39">
        <f t="shared" si="5"/>
        <v>181</v>
      </c>
      <c r="B185" s="39" t="s">
        <v>279</v>
      </c>
      <c r="C185" s="40" t="s">
        <v>280</v>
      </c>
      <c r="D185" s="41">
        <v>1500</v>
      </c>
      <c r="E185" s="2"/>
      <c r="F185" s="3"/>
      <c r="G185" s="42" t="s">
        <v>14</v>
      </c>
      <c r="H185" s="3"/>
      <c r="I185" s="3"/>
      <c r="J185" s="34"/>
      <c r="K185" s="43">
        <f t="shared" si="6"/>
        <v>0</v>
      </c>
    </row>
    <row r="186" spans="1:11" ht="56.25" customHeight="1">
      <c r="A186" s="39">
        <f t="shared" si="5"/>
        <v>182</v>
      </c>
      <c r="B186" s="39" t="s">
        <v>281</v>
      </c>
      <c r="C186" s="40" t="s">
        <v>277</v>
      </c>
      <c r="D186" s="41">
        <v>50</v>
      </c>
      <c r="E186" s="2"/>
      <c r="F186" s="3"/>
      <c r="G186" s="42" t="s">
        <v>268</v>
      </c>
      <c r="H186" s="3"/>
      <c r="I186" s="3"/>
      <c r="J186" s="34"/>
      <c r="K186" s="43">
        <f t="shared" si="6"/>
        <v>0</v>
      </c>
    </row>
    <row r="187" spans="1:11" ht="56.25" customHeight="1">
      <c r="A187" s="39">
        <f t="shared" si="5"/>
        <v>183</v>
      </c>
      <c r="B187" s="39" t="s">
        <v>282</v>
      </c>
      <c r="C187" s="40" t="s">
        <v>277</v>
      </c>
      <c r="D187" s="41">
        <v>50</v>
      </c>
      <c r="E187" s="2"/>
      <c r="F187" s="3"/>
      <c r="G187" s="42" t="s">
        <v>14</v>
      </c>
      <c r="H187" s="3"/>
      <c r="I187" s="3"/>
      <c r="J187" s="34"/>
      <c r="K187" s="43">
        <f t="shared" si="6"/>
        <v>0</v>
      </c>
    </row>
    <row r="188" spans="1:11" ht="56.25" customHeight="1">
      <c r="A188" s="39">
        <f t="shared" si="5"/>
        <v>184</v>
      </c>
      <c r="B188" s="39" t="s">
        <v>283</v>
      </c>
      <c r="C188" s="40" t="s">
        <v>277</v>
      </c>
      <c r="D188" s="41">
        <v>25</v>
      </c>
      <c r="E188" s="2"/>
      <c r="F188" s="3"/>
      <c r="G188" s="42" t="s">
        <v>14</v>
      </c>
      <c r="H188" s="3"/>
      <c r="I188" s="3"/>
      <c r="J188" s="34"/>
      <c r="K188" s="43">
        <f t="shared" si="6"/>
        <v>0</v>
      </c>
    </row>
    <row r="189" spans="1:11" ht="56.25" customHeight="1">
      <c r="A189" s="39">
        <f t="shared" si="5"/>
        <v>185</v>
      </c>
      <c r="B189" s="39" t="s">
        <v>284</v>
      </c>
      <c r="C189" s="40" t="s">
        <v>285</v>
      </c>
      <c r="D189" s="41">
        <v>50</v>
      </c>
      <c r="E189" s="2"/>
      <c r="F189" s="3"/>
      <c r="G189" s="42" t="s">
        <v>14</v>
      </c>
      <c r="H189" s="3"/>
      <c r="I189" s="3"/>
      <c r="J189" s="34"/>
      <c r="K189" s="43">
        <f t="shared" si="6"/>
        <v>0</v>
      </c>
    </row>
    <row r="190" spans="1:11" ht="56.25" customHeight="1">
      <c r="A190" s="39">
        <f t="shared" si="5"/>
        <v>186</v>
      </c>
      <c r="B190" s="39" t="s">
        <v>286</v>
      </c>
      <c r="C190" s="40" t="s">
        <v>22</v>
      </c>
      <c r="D190" s="41">
        <v>15</v>
      </c>
      <c r="E190" s="2"/>
      <c r="F190" s="3"/>
      <c r="G190" s="42" t="s">
        <v>14</v>
      </c>
      <c r="H190" s="3"/>
      <c r="I190" s="3"/>
      <c r="J190" s="34"/>
      <c r="K190" s="43">
        <f t="shared" si="6"/>
        <v>0</v>
      </c>
    </row>
    <row r="191" spans="1:11" ht="56.25" customHeight="1">
      <c r="A191" s="39">
        <f t="shared" si="5"/>
        <v>187</v>
      </c>
      <c r="B191" s="39" t="s">
        <v>287</v>
      </c>
      <c r="C191" s="40" t="s">
        <v>288</v>
      </c>
      <c r="D191" s="41">
        <v>300</v>
      </c>
      <c r="E191" s="2"/>
      <c r="F191" s="3"/>
      <c r="G191" s="42" t="s">
        <v>14</v>
      </c>
      <c r="H191" s="3"/>
      <c r="I191" s="3"/>
      <c r="J191" s="34"/>
      <c r="K191" s="43">
        <f t="shared" si="6"/>
        <v>0</v>
      </c>
    </row>
    <row r="192" spans="1:11" ht="56.25" customHeight="1">
      <c r="A192" s="39">
        <f t="shared" si="5"/>
        <v>188</v>
      </c>
      <c r="B192" s="39" t="s">
        <v>289</v>
      </c>
      <c r="C192" s="40" t="s">
        <v>26</v>
      </c>
      <c r="D192" s="41">
        <v>250</v>
      </c>
      <c r="E192" s="2"/>
      <c r="F192" s="3"/>
      <c r="G192" s="42" t="s">
        <v>14</v>
      </c>
      <c r="H192" s="3"/>
      <c r="I192" s="3"/>
      <c r="J192" s="34"/>
      <c r="K192" s="43">
        <f t="shared" si="6"/>
        <v>0</v>
      </c>
    </row>
    <row r="193" spans="1:11" ht="56.25" customHeight="1">
      <c r="A193" s="39">
        <f t="shared" si="5"/>
        <v>189</v>
      </c>
      <c r="B193" s="39" t="s">
        <v>290</v>
      </c>
      <c r="C193" s="40" t="s">
        <v>26</v>
      </c>
      <c r="D193" s="41">
        <v>50</v>
      </c>
      <c r="E193" s="2"/>
      <c r="F193" s="3"/>
      <c r="G193" s="42" t="s">
        <v>14</v>
      </c>
      <c r="H193" s="3"/>
      <c r="I193" s="3"/>
      <c r="J193" s="34"/>
      <c r="K193" s="43">
        <f t="shared" si="6"/>
        <v>0</v>
      </c>
    </row>
    <row r="194" spans="1:11" ht="56.25" customHeight="1">
      <c r="A194" s="39">
        <f t="shared" si="5"/>
        <v>190</v>
      </c>
      <c r="B194" s="39" t="s">
        <v>291</v>
      </c>
      <c r="C194" s="40" t="s">
        <v>22</v>
      </c>
      <c r="D194" s="41">
        <v>50</v>
      </c>
      <c r="E194" s="2"/>
      <c r="F194" s="3"/>
      <c r="G194" s="42" t="s">
        <v>14</v>
      </c>
      <c r="H194" s="3"/>
      <c r="I194" s="3"/>
      <c r="J194" s="34"/>
      <c r="K194" s="43">
        <f t="shared" si="6"/>
        <v>0</v>
      </c>
    </row>
    <row r="195" spans="1:11" ht="56.25" customHeight="1">
      <c r="A195" s="39">
        <f t="shared" si="5"/>
        <v>191</v>
      </c>
      <c r="B195" s="39" t="s">
        <v>292</v>
      </c>
      <c r="C195" s="40" t="s">
        <v>26</v>
      </c>
      <c r="D195" s="41">
        <v>50</v>
      </c>
      <c r="E195" s="2"/>
      <c r="F195" s="3"/>
      <c r="G195" s="42" t="s">
        <v>14</v>
      </c>
      <c r="H195" s="3"/>
      <c r="I195" s="3"/>
      <c r="J195" s="34"/>
      <c r="K195" s="43">
        <f t="shared" si="6"/>
        <v>0</v>
      </c>
    </row>
    <row r="196" spans="1:11" ht="56.25" customHeight="1">
      <c r="A196" s="39">
        <f t="shared" si="5"/>
        <v>192</v>
      </c>
      <c r="B196" s="39" t="s">
        <v>293</v>
      </c>
      <c r="C196" s="40" t="s">
        <v>26</v>
      </c>
      <c r="D196" s="41">
        <v>50</v>
      </c>
      <c r="E196" s="2"/>
      <c r="F196" s="3"/>
      <c r="G196" s="42" t="s">
        <v>14</v>
      </c>
      <c r="H196" s="3"/>
      <c r="I196" s="3"/>
      <c r="J196" s="34"/>
      <c r="K196" s="43">
        <f t="shared" si="6"/>
        <v>0</v>
      </c>
    </row>
    <row r="197" spans="1:11" ht="56.25" customHeight="1">
      <c r="A197" s="39">
        <f t="shared" si="5"/>
        <v>193</v>
      </c>
      <c r="B197" s="39" t="s">
        <v>294</v>
      </c>
      <c r="C197" s="40" t="s">
        <v>26</v>
      </c>
      <c r="D197" s="41">
        <v>100</v>
      </c>
      <c r="E197" s="2"/>
      <c r="F197" s="3"/>
      <c r="G197" s="42" t="s">
        <v>14</v>
      </c>
      <c r="H197" s="3"/>
      <c r="I197" s="3"/>
      <c r="J197" s="34"/>
      <c r="K197" s="43">
        <f t="shared" si="6"/>
        <v>0</v>
      </c>
    </row>
    <row r="198" spans="1:11" ht="56.25" customHeight="1">
      <c r="A198" s="39">
        <f t="shared" ref="A198:A224" si="7">A197+1</f>
        <v>194</v>
      </c>
      <c r="B198" s="39" t="s">
        <v>295</v>
      </c>
      <c r="C198" s="40" t="s">
        <v>296</v>
      </c>
      <c r="D198" s="41">
        <v>25</v>
      </c>
      <c r="E198" s="2"/>
      <c r="F198" s="3"/>
      <c r="G198" s="42" t="s">
        <v>14</v>
      </c>
      <c r="H198" s="3"/>
      <c r="I198" s="3"/>
      <c r="J198" s="34"/>
      <c r="K198" s="43">
        <f t="shared" si="6"/>
        <v>0</v>
      </c>
    </row>
    <row r="199" spans="1:11" ht="56.25" customHeight="1">
      <c r="A199" s="39">
        <f t="shared" si="7"/>
        <v>195</v>
      </c>
      <c r="B199" s="39" t="s">
        <v>297</v>
      </c>
      <c r="C199" s="40" t="s">
        <v>26</v>
      </c>
      <c r="D199" s="41">
        <v>100</v>
      </c>
      <c r="E199" s="2"/>
      <c r="F199" s="3"/>
      <c r="G199" s="42" t="s">
        <v>14</v>
      </c>
      <c r="H199" s="3"/>
      <c r="I199" s="3"/>
      <c r="J199" s="34"/>
      <c r="K199" s="43">
        <f t="shared" si="6"/>
        <v>0</v>
      </c>
    </row>
    <row r="200" spans="1:11" ht="56.25" customHeight="1">
      <c r="A200" s="39">
        <f t="shared" si="7"/>
        <v>196</v>
      </c>
      <c r="B200" s="39" t="s">
        <v>298</v>
      </c>
      <c r="C200" s="40" t="s">
        <v>26</v>
      </c>
      <c r="D200" s="41">
        <v>300</v>
      </c>
      <c r="E200" s="2"/>
      <c r="F200" s="3"/>
      <c r="G200" s="42" t="s">
        <v>14</v>
      </c>
      <c r="H200" s="3"/>
      <c r="I200" s="3"/>
      <c r="J200" s="34"/>
      <c r="K200" s="43">
        <f t="shared" si="6"/>
        <v>0</v>
      </c>
    </row>
    <row r="201" spans="1:11" ht="56.25" customHeight="1">
      <c r="A201" s="39">
        <f t="shared" si="7"/>
        <v>197</v>
      </c>
      <c r="B201" s="39" t="s">
        <v>299</v>
      </c>
      <c r="C201" s="40" t="s">
        <v>26</v>
      </c>
      <c r="D201" s="41">
        <v>50</v>
      </c>
      <c r="E201" s="2"/>
      <c r="F201" s="3"/>
      <c r="G201" s="42" t="s">
        <v>14</v>
      </c>
      <c r="H201" s="3"/>
      <c r="I201" s="3"/>
      <c r="J201" s="34"/>
      <c r="K201" s="43">
        <f t="shared" si="6"/>
        <v>0</v>
      </c>
    </row>
    <row r="202" spans="1:11" ht="56.25" customHeight="1">
      <c r="A202" s="39">
        <f t="shared" si="7"/>
        <v>198</v>
      </c>
      <c r="B202" s="39" t="s">
        <v>300</v>
      </c>
      <c r="C202" s="40" t="s">
        <v>26</v>
      </c>
      <c r="D202" s="41">
        <v>25</v>
      </c>
      <c r="E202" s="2"/>
      <c r="F202" s="3"/>
      <c r="G202" s="42" t="s">
        <v>14</v>
      </c>
      <c r="H202" s="3"/>
      <c r="I202" s="3"/>
      <c r="J202" s="34"/>
      <c r="K202" s="43">
        <f t="shared" si="6"/>
        <v>0</v>
      </c>
    </row>
    <row r="203" spans="1:11" ht="56.25" customHeight="1">
      <c r="A203" s="39">
        <f t="shared" si="7"/>
        <v>199</v>
      </c>
      <c r="B203" s="39" t="s">
        <v>301</v>
      </c>
      <c r="C203" s="40" t="s">
        <v>26</v>
      </c>
      <c r="D203" s="41">
        <v>25</v>
      </c>
      <c r="E203" s="2"/>
      <c r="F203" s="3"/>
      <c r="G203" s="42" t="s">
        <v>14</v>
      </c>
      <c r="H203" s="3"/>
      <c r="I203" s="3"/>
      <c r="J203" s="34"/>
      <c r="K203" s="43">
        <f t="shared" si="6"/>
        <v>0</v>
      </c>
    </row>
    <row r="204" spans="1:11" ht="56.25" customHeight="1">
      <c r="A204" s="39">
        <f t="shared" si="7"/>
        <v>200</v>
      </c>
      <c r="B204" s="39" t="s">
        <v>302</v>
      </c>
      <c r="C204" s="40" t="s">
        <v>26</v>
      </c>
      <c r="D204" s="41">
        <v>25</v>
      </c>
      <c r="E204" s="2"/>
      <c r="F204" s="3"/>
      <c r="G204" s="42" t="s">
        <v>14</v>
      </c>
      <c r="H204" s="3"/>
      <c r="I204" s="3"/>
      <c r="J204" s="34"/>
      <c r="K204" s="43">
        <f t="shared" si="6"/>
        <v>0</v>
      </c>
    </row>
    <row r="205" spans="1:11" ht="56.25" customHeight="1">
      <c r="A205" s="39">
        <f t="shared" si="7"/>
        <v>201</v>
      </c>
      <c r="B205" s="39" t="s">
        <v>303</v>
      </c>
      <c r="C205" s="40" t="s">
        <v>26</v>
      </c>
      <c r="D205" s="41">
        <v>100</v>
      </c>
      <c r="E205" s="2"/>
      <c r="F205" s="3"/>
      <c r="G205" s="42" t="s">
        <v>14</v>
      </c>
      <c r="H205" s="3"/>
      <c r="I205" s="3"/>
      <c r="J205" s="34"/>
      <c r="K205" s="43">
        <f t="shared" si="6"/>
        <v>0</v>
      </c>
    </row>
    <row r="206" spans="1:11" ht="56.25" customHeight="1">
      <c r="A206" s="39">
        <f t="shared" si="7"/>
        <v>202</v>
      </c>
      <c r="B206" s="39" t="s">
        <v>304</v>
      </c>
      <c r="C206" s="40" t="s">
        <v>26</v>
      </c>
      <c r="D206" s="41">
        <v>50</v>
      </c>
      <c r="E206" s="2"/>
      <c r="F206" s="3"/>
      <c r="G206" s="42" t="s">
        <v>14</v>
      </c>
      <c r="H206" s="3"/>
      <c r="I206" s="3"/>
      <c r="J206" s="34"/>
      <c r="K206" s="43">
        <f t="shared" si="6"/>
        <v>0</v>
      </c>
    </row>
    <row r="207" spans="1:11" ht="56.25" customHeight="1">
      <c r="A207" s="39">
        <f t="shared" si="7"/>
        <v>203</v>
      </c>
      <c r="B207" s="39" t="s">
        <v>305</v>
      </c>
      <c r="C207" s="40" t="s">
        <v>26</v>
      </c>
      <c r="D207" s="41">
        <v>50</v>
      </c>
      <c r="E207" s="2"/>
      <c r="F207" s="3"/>
      <c r="G207" s="42" t="s">
        <v>14</v>
      </c>
      <c r="H207" s="3"/>
      <c r="I207" s="3"/>
      <c r="J207" s="34"/>
      <c r="K207" s="43">
        <f t="shared" si="6"/>
        <v>0</v>
      </c>
    </row>
    <row r="208" spans="1:11" ht="56.25" customHeight="1">
      <c r="A208" s="39">
        <f t="shared" si="7"/>
        <v>204</v>
      </c>
      <c r="B208" s="39" t="s">
        <v>306</v>
      </c>
      <c r="C208" s="40" t="s">
        <v>26</v>
      </c>
      <c r="D208" s="41">
        <v>50</v>
      </c>
      <c r="E208" s="2"/>
      <c r="F208" s="3"/>
      <c r="G208" s="42" t="s">
        <v>14</v>
      </c>
      <c r="H208" s="3"/>
      <c r="I208" s="3"/>
      <c r="J208" s="34"/>
      <c r="K208" s="43">
        <f t="shared" si="6"/>
        <v>0</v>
      </c>
    </row>
    <row r="209" spans="1:11" ht="56.25" customHeight="1">
      <c r="A209" s="39">
        <f t="shared" si="7"/>
        <v>205</v>
      </c>
      <c r="B209" s="39" t="s">
        <v>307</v>
      </c>
      <c r="C209" s="40" t="s">
        <v>26</v>
      </c>
      <c r="D209" s="41">
        <v>50</v>
      </c>
      <c r="E209" s="2"/>
      <c r="F209" s="3"/>
      <c r="G209" s="42" t="s">
        <v>14</v>
      </c>
      <c r="H209" s="3"/>
      <c r="I209" s="3"/>
      <c r="J209" s="34"/>
      <c r="K209" s="43">
        <f t="shared" si="6"/>
        <v>0</v>
      </c>
    </row>
    <row r="210" spans="1:11" ht="56.25" customHeight="1">
      <c r="A210" s="39">
        <f t="shared" si="7"/>
        <v>206</v>
      </c>
      <c r="B210" s="39" t="s">
        <v>308</v>
      </c>
      <c r="C210" s="40" t="s">
        <v>26</v>
      </c>
      <c r="D210" s="41">
        <v>50</v>
      </c>
      <c r="E210" s="2"/>
      <c r="F210" s="3"/>
      <c r="G210" s="42" t="s">
        <v>14</v>
      </c>
      <c r="H210" s="3"/>
      <c r="I210" s="3"/>
      <c r="J210" s="34"/>
      <c r="K210" s="43">
        <f t="shared" si="6"/>
        <v>0</v>
      </c>
    </row>
    <row r="211" spans="1:11" ht="39">
      <c r="A211" s="39">
        <f t="shared" si="7"/>
        <v>207</v>
      </c>
      <c r="B211" s="39" t="s">
        <v>309</v>
      </c>
      <c r="C211" s="40" t="s">
        <v>310</v>
      </c>
      <c r="D211" s="41">
        <v>25</v>
      </c>
      <c r="E211" s="2"/>
      <c r="F211" s="3"/>
      <c r="G211" s="42" t="s">
        <v>14</v>
      </c>
      <c r="H211" s="3"/>
      <c r="I211" s="3"/>
      <c r="J211" s="34"/>
      <c r="K211" s="43">
        <f t="shared" si="6"/>
        <v>0</v>
      </c>
    </row>
    <row r="212" spans="1:11" ht="26">
      <c r="A212" s="39">
        <f t="shared" si="7"/>
        <v>208</v>
      </c>
      <c r="B212" s="39" t="s">
        <v>311</v>
      </c>
      <c r="C212" s="40" t="s">
        <v>22</v>
      </c>
      <c r="D212" s="41">
        <v>15</v>
      </c>
      <c r="E212" s="2"/>
      <c r="F212" s="3"/>
      <c r="G212" s="42" t="s">
        <v>14</v>
      </c>
      <c r="H212" s="3"/>
      <c r="I212" s="3"/>
      <c r="J212" s="34"/>
      <c r="K212" s="43">
        <f t="shared" si="6"/>
        <v>0</v>
      </c>
    </row>
    <row r="213" spans="1:11" ht="39">
      <c r="A213" s="39">
        <f t="shared" si="7"/>
        <v>209</v>
      </c>
      <c r="B213" s="39" t="s">
        <v>312</v>
      </c>
      <c r="C213" s="40" t="s">
        <v>22</v>
      </c>
      <c r="D213" s="41">
        <v>200</v>
      </c>
      <c r="E213" s="2"/>
      <c r="F213" s="3"/>
      <c r="G213" s="42" t="s">
        <v>14</v>
      </c>
      <c r="H213" s="3"/>
      <c r="I213" s="3"/>
      <c r="J213" s="34"/>
      <c r="K213" s="43">
        <f t="shared" si="6"/>
        <v>0</v>
      </c>
    </row>
    <row r="214" spans="1:11" ht="39">
      <c r="A214" s="39">
        <f t="shared" si="7"/>
        <v>210</v>
      </c>
      <c r="B214" s="39" t="s">
        <v>313</v>
      </c>
      <c r="C214" s="40" t="s">
        <v>31</v>
      </c>
      <c r="D214" s="41">
        <v>500</v>
      </c>
      <c r="E214" s="2"/>
      <c r="F214" s="3"/>
      <c r="G214" s="42" t="s">
        <v>14</v>
      </c>
      <c r="H214" s="3"/>
      <c r="I214" s="3"/>
      <c r="J214" s="34"/>
      <c r="K214" s="43">
        <f t="shared" si="6"/>
        <v>0</v>
      </c>
    </row>
    <row r="215" spans="1:11" ht="39">
      <c r="A215" s="39">
        <f t="shared" si="7"/>
        <v>211</v>
      </c>
      <c r="B215" s="39" t="s">
        <v>314</v>
      </c>
      <c r="C215" s="40" t="s">
        <v>31</v>
      </c>
      <c r="D215" s="41">
        <v>500</v>
      </c>
      <c r="E215" s="2"/>
      <c r="F215" s="3"/>
      <c r="G215" s="42" t="s">
        <v>14</v>
      </c>
      <c r="H215" s="3"/>
      <c r="I215" s="3"/>
      <c r="J215" s="34"/>
      <c r="K215" s="43">
        <f t="shared" si="6"/>
        <v>0</v>
      </c>
    </row>
    <row r="216" spans="1:11" ht="56.25" customHeight="1">
      <c r="A216" s="39">
        <f t="shared" si="7"/>
        <v>212</v>
      </c>
      <c r="B216" s="39" t="s">
        <v>315</v>
      </c>
      <c r="C216" s="40" t="s">
        <v>316</v>
      </c>
      <c r="D216" s="41">
        <v>300</v>
      </c>
      <c r="E216" s="2"/>
      <c r="F216" s="3"/>
      <c r="G216" s="42" t="s">
        <v>14</v>
      </c>
      <c r="H216" s="3"/>
      <c r="I216" s="3"/>
      <c r="J216" s="34"/>
      <c r="K216" s="43">
        <f t="shared" si="6"/>
        <v>0</v>
      </c>
    </row>
    <row r="217" spans="1:11" ht="56.25" customHeight="1">
      <c r="A217" s="39">
        <f t="shared" si="7"/>
        <v>213</v>
      </c>
      <c r="B217" s="39" t="s">
        <v>317</v>
      </c>
      <c r="C217" s="40" t="s">
        <v>318</v>
      </c>
      <c r="D217" s="41">
        <v>250</v>
      </c>
      <c r="E217" s="2"/>
      <c r="F217" s="3"/>
      <c r="G217" s="42" t="s">
        <v>14</v>
      </c>
      <c r="H217" s="3"/>
      <c r="I217" s="3"/>
      <c r="J217" s="34"/>
      <c r="K217" s="43">
        <f t="shared" si="6"/>
        <v>0</v>
      </c>
    </row>
    <row r="218" spans="1:11" ht="56.25" customHeight="1">
      <c r="A218" s="39">
        <f t="shared" si="7"/>
        <v>214</v>
      </c>
      <c r="B218" s="39" t="s">
        <v>319</v>
      </c>
      <c r="C218" s="40" t="s">
        <v>76</v>
      </c>
      <c r="D218" s="41">
        <v>25</v>
      </c>
      <c r="E218" s="2"/>
      <c r="F218" s="3"/>
      <c r="G218" s="42" t="s">
        <v>14</v>
      </c>
      <c r="H218" s="3"/>
      <c r="I218" s="3"/>
      <c r="J218" s="34"/>
      <c r="K218" s="43">
        <f t="shared" si="6"/>
        <v>0</v>
      </c>
    </row>
    <row r="219" spans="1:11" ht="56.25" customHeight="1">
      <c r="A219" s="39">
        <f t="shared" si="7"/>
        <v>215</v>
      </c>
      <c r="B219" s="39" t="s">
        <v>320</v>
      </c>
      <c r="C219" s="40" t="s">
        <v>22</v>
      </c>
      <c r="D219" s="41">
        <v>15</v>
      </c>
      <c r="E219" s="2"/>
      <c r="F219" s="3"/>
      <c r="G219" s="42" t="s">
        <v>14</v>
      </c>
      <c r="H219" s="3"/>
      <c r="I219" s="3"/>
      <c r="J219" s="34"/>
      <c r="K219" s="43">
        <f t="shared" si="6"/>
        <v>0</v>
      </c>
    </row>
    <row r="220" spans="1:11" ht="56.25" customHeight="1">
      <c r="A220" s="39">
        <f t="shared" si="7"/>
        <v>216</v>
      </c>
      <c r="B220" s="39" t="s">
        <v>321</v>
      </c>
      <c r="C220" s="40" t="s">
        <v>322</v>
      </c>
      <c r="D220" s="41">
        <v>200</v>
      </c>
      <c r="E220" s="2"/>
      <c r="F220" s="3"/>
      <c r="G220" s="42" t="s">
        <v>14</v>
      </c>
      <c r="H220" s="3"/>
      <c r="I220" s="3"/>
      <c r="J220" s="34"/>
      <c r="K220" s="43">
        <f t="shared" si="6"/>
        <v>0</v>
      </c>
    </row>
    <row r="221" spans="1:11" ht="56.25" customHeight="1">
      <c r="A221" s="39">
        <f t="shared" si="7"/>
        <v>217</v>
      </c>
      <c r="B221" s="39" t="s">
        <v>323</v>
      </c>
      <c r="C221" s="40" t="s">
        <v>24</v>
      </c>
      <c r="D221" s="41">
        <v>2000</v>
      </c>
      <c r="E221" s="2"/>
      <c r="F221" s="3"/>
      <c r="G221" s="42" t="s">
        <v>14</v>
      </c>
      <c r="H221" s="3"/>
      <c r="I221" s="3"/>
      <c r="J221" s="34"/>
      <c r="K221" s="43">
        <f t="shared" si="6"/>
        <v>0</v>
      </c>
    </row>
    <row r="222" spans="1:11" ht="56.25" customHeight="1">
      <c r="A222" s="39">
        <f t="shared" si="7"/>
        <v>218</v>
      </c>
      <c r="B222" s="39" t="s">
        <v>324</v>
      </c>
      <c r="C222" s="40" t="s">
        <v>325</v>
      </c>
      <c r="D222" s="41">
        <v>2750</v>
      </c>
      <c r="E222" s="2"/>
      <c r="F222" s="3"/>
      <c r="G222" s="42" t="s">
        <v>14</v>
      </c>
      <c r="H222" s="3"/>
      <c r="I222" s="3"/>
      <c r="J222" s="34"/>
      <c r="K222" s="43">
        <f t="shared" si="6"/>
        <v>0</v>
      </c>
    </row>
    <row r="223" spans="1:11" ht="56.25" customHeight="1">
      <c r="A223" s="39">
        <f t="shared" si="7"/>
        <v>219</v>
      </c>
      <c r="B223" s="39" t="s">
        <v>326</v>
      </c>
      <c r="C223" s="40" t="s">
        <v>327</v>
      </c>
      <c r="D223" s="41">
        <v>100</v>
      </c>
      <c r="E223" s="2"/>
      <c r="F223" s="3"/>
      <c r="G223" s="42" t="s">
        <v>14</v>
      </c>
      <c r="H223" s="3"/>
      <c r="I223" s="3"/>
      <c r="J223" s="34"/>
      <c r="K223" s="43">
        <f t="shared" si="6"/>
        <v>0</v>
      </c>
    </row>
    <row r="224" spans="1:11" ht="56.25" customHeight="1">
      <c r="A224" s="39">
        <f t="shared" si="7"/>
        <v>220</v>
      </c>
      <c r="B224" s="39" t="s">
        <v>328</v>
      </c>
      <c r="C224" s="40" t="s">
        <v>329</v>
      </c>
      <c r="D224" s="41">
        <v>500</v>
      </c>
      <c r="E224" s="2"/>
      <c r="F224" s="3"/>
      <c r="G224" s="42" t="s">
        <v>14</v>
      </c>
      <c r="H224" s="3"/>
      <c r="I224" s="3"/>
      <c r="J224" s="34"/>
      <c r="K224" s="43">
        <f>SUM(D224*J224)</f>
        <v>0</v>
      </c>
    </row>
    <row r="225" spans="1:11" ht="56.25" customHeight="1">
      <c r="A225" s="39">
        <v>221</v>
      </c>
      <c r="B225" s="39" t="s">
        <v>332</v>
      </c>
      <c r="C225" s="40" t="s">
        <v>330</v>
      </c>
      <c r="D225" s="41">
        <v>900</v>
      </c>
      <c r="E225" s="2"/>
      <c r="F225" s="3"/>
      <c r="G225" s="42" t="s">
        <v>14</v>
      </c>
      <c r="H225" s="3"/>
      <c r="I225" s="3"/>
      <c r="J225" s="34"/>
      <c r="K225" s="43">
        <f t="shared" ref="K225:K226" si="8">SUM(D225*J225)</f>
        <v>0</v>
      </c>
    </row>
    <row r="226" spans="1:11" ht="56.25" customHeight="1">
      <c r="A226" s="39">
        <v>222</v>
      </c>
      <c r="B226" s="39" t="s">
        <v>331</v>
      </c>
      <c r="C226" s="40" t="s">
        <v>333</v>
      </c>
      <c r="D226" s="41">
        <v>250</v>
      </c>
      <c r="E226" s="2"/>
      <c r="F226" s="3"/>
      <c r="G226" s="42" t="s">
        <v>14</v>
      </c>
      <c r="H226" s="3"/>
      <c r="I226" s="3"/>
      <c r="J226" s="34"/>
      <c r="K226" s="43">
        <f t="shared" si="8"/>
        <v>0</v>
      </c>
    </row>
  </sheetData>
  <sheetProtection algorithmName="SHA-512" hashValue="q0ugasllQXOkrW/A1nfs4PxpvYa3zIsR8RXSUtvcjAdYluPTozkEFcyme1IsyLPUVNo1Dpkg6H6QONFpm3y6Eg==" saltValue="Dmm2W57Gc2AITuqQppWq9A==" spinCount="100000" sheet="1" objects="1" scenarios="1"/>
  <mergeCells count="12">
    <mergeCell ref="A1:K1"/>
    <mergeCell ref="A2:K2"/>
    <mergeCell ref="G3:G4"/>
    <mergeCell ref="H3:I3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EFF6-397E-4F5C-9FA2-8FB53F5D3C90}">
  <dimension ref="A1:K79"/>
  <sheetViews>
    <sheetView topLeftCell="A70" zoomScale="80" zoomScaleNormal="80" workbookViewId="0">
      <selection activeCell="J79" sqref="J79"/>
    </sheetView>
  </sheetViews>
  <sheetFormatPr defaultRowHeight="14.5"/>
  <cols>
    <col min="1" max="1" width="7.26953125" customWidth="1"/>
    <col min="2" max="2" width="16.08984375" bestFit="1" customWidth="1"/>
    <col min="3" max="3" width="10.90625" customWidth="1"/>
    <col min="4" max="4" width="30.81640625" customWidth="1"/>
    <col min="5" max="5" width="15.1796875" customWidth="1"/>
    <col min="6" max="6" width="10.81640625" bestFit="1" customWidth="1"/>
    <col min="7" max="7" width="6.54296875" bestFit="1" customWidth="1"/>
    <col min="8" max="8" width="6.81640625" bestFit="1" customWidth="1"/>
    <col min="9" max="9" width="10.453125" customWidth="1"/>
    <col min="10" max="10" width="7.54296875" style="30" bestFit="1" customWidth="1"/>
    <col min="11" max="11" width="13.54296875" customWidth="1"/>
  </cols>
  <sheetData>
    <row r="1" spans="1:11" ht="16">
      <c r="A1" s="64" t="s">
        <v>517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6">
      <c r="A2" s="64" t="s">
        <v>519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s="1" customFormat="1" ht="15" customHeight="1">
      <c r="A3" s="67" t="s">
        <v>0</v>
      </c>
      <c r="B3" s="67" t="s">
        <v>1</v>
      </c>
      <c r="C3" s="67" t="s">
        <v>2</v>
      </c>
      <c r="D3" s="67" t="s">
        <v>336</v>
      </c>
      <c r="E3" s="65" t="s">
        <v>4</v>
      </c>
      <c r="F3" s="65" t="s">
        <v>5</v>
      </c>
      <c r="G3" s="65" t="s">
        <v>6</v>
      </c>
      <c r="H3" s="65" t="s">
        <v>7</v>
      </c>
      <c r="I3" s="65"/>
      <c r="J3" s="66" t="s">
        <v>335</v>
      </c>
      <c r="K3" s="66" t="s">
        <v>9</v>
      </c>
    </row>
    <row r="4" spans="1:11" s="1" customFormat="1" ht="78" customHeight="1">
      <c r="A4" s="67"/>
      <c r="B4" s="67"/>
      <c r="C4" s="67"/>
      <c r="D4" s="65"/>
      <c r="E4" s="65"/>
      <c r="F4" s="65"/>
      <c r="G4" s="65"/>
      <c r="H4" s="6" t="s">
        <v>10</v>
      </c>
      <c r="I4" s="6" t="s">
        <v>11</v>
      </c>
      <c r="J4" s="66"/>
      <c r="K4" s="66"/>
    </row>
    <row r="5" spans="1:11" ht="37.5">
      <c r="A5" s="7">
        <v>1</v>
      </c>
      <c r="B5" s="8" t="s">
        <v>337</v>
      </c>
      <c r="C5" s="8" t="s">
        <v>338</v>
      </c>
      <c r="D5" s="10">
        <v>36</v>
      </c>
      <c r="E5" s="8"/>
      <c r="F5" s="9" t="s">
        <v>339</v>
      </c>
      <c r="G5" s="10" t="s">
        <v>340</v>
      </c>
      <c r="H5" s="7"/>
      <c r="I5" s="7"/>
      <c r="J5" s="29"/>
      <c r="K5" s="35">
        <f>J5*D5</f>
        <v>0</v>
      </c>
    </row>
    <row r="6" spans="1:11" ht="25">
      <c r="A6" s="7">
        <v>2</v>
      </c>
      <c r="B6" s="8" t="s">
        <v>341</v>
      </c>
      <c r="C6" s="8" t="s">
        <v>338</v>
      </c>
      <c r="D6" s="10">
        <v>60</v>
      </c>
      <c r="E6" s="8"/>
      <c r="F6" s="11">
        <v>1</v>
      </c>
      <c r="G6" s="10" t="s">
        <v>342</v>
      </c>
      <c r="H6" s="7"/>
      <c r="I6" s="7"/>
      <c r="J6" s="29"/>
      <c r="K6" s="35">
        <f t="shared" ref="K6:K69" si="0">J6*D6</f>
        <v>0</v>
      </c>
    </row>
    <row r="7" spans="1:11" ht="37.5">
      <c r="A7" s="7">
        <v>3</v>
      </c>
      <c r="B7" s="8" t="s">
        <v>343</v>
      </c>
      <c r="C7" s="8" t="s">
        <v>344</v>
      </c>
      <c r="D7" s="10">
        <v>8</v>
      </c>
      <c r="E7" s="8"/>
      <c r="F7" s="12">
        <v>100</v>
      </c>
      <c r="G7" s="10" t="s">
        <v>345</v>
      </c>
      <c r="H7" s="7"/>
      <c r="I7" s="7"/>
      <c r="J7" s="29"/>
      <c r="K7" s="35">
        <f t="shared" si="0"/>
        <v>0</v>
      </c>
    </row>
    <row r="8" spans="1:11" ht="37.5">
      <c r="A8" s="7">
        <v>4</v>
      </c>
      <c r="B8" s="8" t="s">
        <v>346</v>
      </c>
      <c r="C8" s="8" t="s">
        <v>347</v>
      </c>
      <c r="D8" s="10">
        <v>4</v>
      </c>
      <c r="E8" s="8"/>
      <c r="F8" s="13">
        <v>174509</v>
      </c>
      <c r="G8" s="10" t="s">
        <v>348</v>
      </c>
      <c r="H8" s="7"/>
      <c r="I8" s="7"/>
      <c r="J8" s="29"/>
      <c r="K8" s="35">
        <f t="shared" si="0"/>
        <v>0</v>
      </c>
    </row>
    <row r="9" spans="1:11" ht="37.5">
      <c r="A9" s="7">
        <v>5</v>
      </c>
      <c r="B9" s="8" t="s">
        <v>349</v>
      </c>
      <c r="C9" s="8" t="s">
        <v>350</v>
      </c>
      <c r="D9" s="10">
        <v>24</v>
      </c>
      <c r="E9" s="8"/>
      <c r="F9" s="14">
        <v>67075</v>
      </c>
      <c r="G9" s="10" t="s">
        <v>351</v>
      </c>
      <c r="H9" s="7"/>
      <c r="I9" s="7"/>
      <c r="J9" s="29"/>
      <c r="K9" s="35">
        <f t="shared" si="0"/>
        <v>0</v>
      </c>
    </row>
    <row r="10" spans="1:11" ht="25">
      <c r="A10" s="7">
        <v>6</v>
      </c>
      <c r="B10" s="8" t="s">
        <v>352</v>
      </c>
      <c r="C10" s="8" t="s">
        <v>353</v>
      </c>
      <c r="D10" s="10">
        <v>12</v>
      </c>
      <c r="E10" s="8"/>
      <c r="F10" s="15">
        <v>11300103</v>
      </c>
      <c r="G10" s="10" t="s">
        <v>351</v>
      </c>
      <c r="H10" s="7"/>
      <c r="I10" s="7"/>
      <c r="J10" s="29"/>
      <c r="K10" s="35">
        <f t="shared" si="0"/>
        <v>0</v>
      </c>
    </row>
    <row r="11" spans="1:11" ht="25">
      <c r="A11" s="7">
        <v>7</v>
      </c>
      <c r="B11" s="8" t="s">
        <v>354</v>
      </c>
      <c r="C11" s="8" t="s">
        <v>347</v>
      </c>
      <c r="D11" s="10">
        <v>20</v>
      </c>
      <c r="E11" s="8"/>
      <c r="F11" s="14">
        <v>16300</v>
      </c>
      <c r="G11" s="10" t="s">
        <v>355</v>
      </c>
      <c r="H11" s="7"/>
      <c r="I11" s="7"/>
      <c r="J11" s="29"/>
      <c r="K11" s="35">
        <f t="shared" si="0"/>
        <v>0</v>
      </c>
    </row>
    <row r="12" spans="1:11" ht="25">
      <c r="A12" s="7">
        <v>8</v>
      </c>
      <c r="B12" s="8" t="s">
        <v>356</v>
      </c>
      <c r="C12" s="8" t="s">
        <v>357</v>
      </c>
      <c r="D12" s="10">
        <v>6</v>
      </c>
      <c r="E12" s="8"/>
      <c r="F12" s="16">
        <v>160600</v>
      </c>
      <c r="G12" s="10" t="s">
        <v>348</v>
      </c>
      <c r="H12" s="7"/>
      <c r="I12" s="7"/>
      <c r="J12" s="29"/>
      <c r="K12" s="35">
        <f t="shared" si="0"/>
        <v>0</v>
      </c>
    </row>
    <row r="13" spans="1:11" ht="37.5">
      <c r="A13" s="7">
        <v>9</v>
      </c>
      <c r="B13" s="8" t="s">
        <v>358</v>
      </c>
      <c r="C13" s="8" t="s">
        <v>359</v>
      </c>
      <c r="D13" s="10">
        <v>3</v>
      </c>
      <c r="E13" s="8"/>
      <c r="F13" s="12">
        <v>2261</v>
      </c>
      <c r="G13" s="10" t="s">
        <v>355</v>
      </c>
      <c r="H13" s="7"/>
      <c r="I13" s="7"/>
      <c r="J13" s="29"/>
      <c r="K13" s="35">
        <f t="shared" si="0"/>
        <v>0</v>
      </c>
    </row>
    <row r="14" spans="1:11" ht="37.5">
      <c r="A14" s="7">
        <v>10</v>
      </c>
      <c r="B14" s="8" t="s">
        <v>360</v>
      </c>
      <c r="C14" s="8" t="s">
        <v>338</v>
      </c>
      <c r="D14" s="10">
        <v>16</v>
      </c>
      <c r="E14" s="8"/>
      <c r="F14" s="17" t="s">
        <v>361</v>
      </c>
      <c r="G14" s="10" t="s">
        <v>362</v>
      </c>
      <c r="H14" s="7"/>
      <c r="I14" s="7"/>
      <c r="J14" s="29"/>
      <c r="K14" s="35">
        <f t="shared" si="0"/>
        <v>0</v>
      </c>
    </row>
    <row r="15" spans="1:11" ht="50">
      <c r="A15" s="7">
        <v>11</v>
      </c>
      <c r="B15" s="8" t="s">
        <v>363</v>
      </c>
      <c r="C15" s="8" t="s">
        <v>364</v>
      </c>
      <c r="D15" s="10">
        <v>4</v>
      </c>
      <c r="E15" s="8"/>
      <c r="F15" s="8" t="s">
        <v>365</v>
      </c>
      <c r="G15" s="10" t="s">
        <v>348</v>
      </c>
      <c r="H15" s="7"/>
      <c r="I15" s="7"/>
      <c r="J15" s="29"/>
      <c r="K15" s="35">
        <f t="shared" si="0"/>
        <v>0</v>
      </c>
    </row>
    <row r="16" spans="1:11" ht="25">
      <c r="A16" s="7">
        <v>12</v>
      </c>
      <c r="B16" s="8" t="s">
        <v>366</v>
      </c>
      <c r="C16" s="8" t="s">
        <v>367</v>
      </c>
      <c r="D16" s="10">
        <v>36</v>
      </c>
      <c r="E16" s="8"/>
      <c r="F16" s="12">
        <v>8317</v>
      </c>
      <c r="G16" s="18" t="s">
        <v>368</v>
      </c>
      <c r="H16" s="7"/>
      <c r="I16" s="7"/>
      <c r="J16" s="29"/>
      <c r="K16" s="35">
        <f t="shared" si="0"/>
        <v>0</v>
      </c>
    </row>
    <row r="17" spans="1:11" ht="37.5">
      <c r="A17" s="7">
        <v>13</v>
      </c>
      <c r="B17" s="8" t="s">
        <v>369</v>
      </c>
      <c r="C17" s="8" t="s">
        <v>370</v>
      </c>
      <c r="D17" s="10">
        <v>15</v>
      </c>
      <c r="E17" s="8"/>
      <c r="F17" s="12">
        <v>3671</v>
      </c>
      <c r="G17" s="10" t="s">
        <v>371</v>
      </c>
      <c r="H17" s="7"/>
      <c r="I17" s="7"/>
      <c r="J17" s="29"/>
      <c r="K17" s="35">
        <f t="shared" si="0"/>
        <v>0</v>
      </c>
    </row>
    <row r="18" spans="1:11" ht="37.5">
      <c r="A18" s="7">
        <v>14</v>
      </c>
      <c r="B18" s="8" t="s">
        <v>372</v>
      </c>
      <c r="C18" s="8" t="s">
        <v>373</v>
      </c>
      <c r="D18" s="10">
        <v>16</v>
      </c>
      <c r="E18" s="8"/>
      <c r="F18" s="14">
        <v>10430</v>
      </c>
      <c r="G18" s="10" t="s">
        <v>374</v>
      </c>
      <c r="H18" s="7"/>
      <c r="I18" s="7"/>
      <c r="J18" s="29"/>
      <c r="K18" s="35">
        <f t="shared" si="0"/>
        <v>0</v>
      </c>
    </row>
    <row r="19" spans="1:11" ht="37.5">
      <c r="A19" s="7">
        <v>15</v>
      </c>
      <c r="B19" s="8" t="s">
        <v>375</v>
      </c>
      <c r="C19" s="8" t="s">
        <v>376</v>
      </c>
      <c r="D19" s="10">
        <v>15</v>
      </c>
      <c r="E19" s="8"/>
      <c r="F19" s="14">
        <v>41209</v>
      </c>
      <c r="G19" s="19" t="s">
        <v>377</v>
      </c>
      <c r="H19" s="7"/>
      <c r="I19" s="7"/>
      <c r="J19" s="29"/>
      <c r="K19" s="35">
        <f t="shared" si="0"/>
        <v>0</v>
      </c>
    </row>
    <row r="20" spans="1:11" ht="37.5">
      <c r="A20" s="7">
        <v>16</v>
      </c>
      <c r="B20" s="8" t="s">
        <v>378</v>
      </c>
      <c r="C20" s="8" t="s">
        <v>379</v>
      </c>
      <c r="D20" s="10">
        <v>36</v>
      </c>
      <c r="E20" s="8"/>
      <c r="F20" s="20" t="s">
        <v>380</v>
      </c>
      <c r="G20" s="18" t="s">
        <v>381</v>
      </c>
      <c r="H20" s="7"/>
      <c r="I20" s="7"/>
      <c r="J20" s="29"/>
      <c r="K20" s="35">
        <f t="shared" si="0"/>
        <v>0</v>
      </c>
    </row>
    <row r="21" spans="1:11" ht="25">
      <c r="A21" s="7">
        <v>17</v>
      </c>
      <c r="B21" s="8" t="s">
        <v>382</v>
      </c>
      <c r="C21" s="8" t="s">
        <v>383</v>
      </c>
      <c r="D21" s="10">
        <v>2</v>
      </c>
      <c r="E21" s="8"/>
      <c r="F21" s="12">
        <v>5940</v>
      </c>
      <c r="G21" s="10" t="s">
        <v>384</v>
      </c>
      <c r="H21" s="7"/>
      <c r="I21" s="7"/>
      <c r="J21" s="29"/>
      <c r="K21" s="35">
        <f t="shared" si="0"/>
        <v>0</v>
      </c>
    </row>
    <row r="22" spans="1:11" ht="37.5">
      <c r="A22" s="7">
        <v>18</v>
      </c>
      <c r="B22" s="8" t="s">
        <v>385</v>
      </c>
      <c r="C22" s="8" t="s">
        <v>386</v>
      </c>
      <c r="D22" s="10">
        <v>10</v>
      </c>
      <c r="E22" s="8"/>
      <c r="F22" s="12">
        <v>766</v>
      </c>
      <c r="G22" s="10" t="s">
        <v>387</v>
      </c>
      <c r="H22" s="7"/>
      <c r="I22" s="7"/>
      <c r="J22" s="29"/>
      <c r="K22" s="35">
        <f t="shared" si="0"/>
        <v>0</v>
      </c>
    </row>
    <row r="23" spans="1:11" ht="37.5">
      <c r="A23" s="7">
        <v>19</v>
      </c>
      <c r="B23" s="8" t="s">
        <v>388</v>
      </c>
      <c r="C23" s="8" t="s">
        <v>389</v>
      </c>
      <c r="D23" s="10">
        <v>2</v>
      </c>
      <c r="E23" s="8"/>
      <c r="F23" s="15">
        <v>14317000</v>
      </c>
      <c r="G23" s="10" t="s">
        <v>390</v>
      </c>
      <c r="H23" s="7"/>
      <c r="I23" s="7"/>
      <c r="J23" s="29"/>
      <c r="K23" s="35">
        <f t="shared" si="0"/>
        <v>0</v>
      </c>
    </row>
    <row r="24" spans="1:11" ht="37.5">
      <c r="A24" s="7">
        <v>20</v>
      </c>
      <c r="B24" s="8" t="s">
        <v>334</v>
      </c>
      <c r="C24" s="8" t="s">
        <v>391</v>
      </c>
      <c r="D24" s="10">
        <v>1</v>
      </c>
      <c r="E24" s="8"/>
      <c r="F24" s="12">
        <v>6141</v>
      </c>
      <c r="G24" s="10" t="s">
        <v>371</v>
      </c>
      <c r="H24" s="7"/>
      <c r="I24" s="7"/>
      <c r="J24" s="29"/>
      <c r="K24" s="35">
        <f t="shared" si="0"/>
        <v>0</v>
      </c>
    </row>
    <row r="25" spans="1:11" ht="50">
      <c r="A25" s="7">
        <v>21</v>
      </c>
      <c r="B25" s="19" t="s">
        <v>392</v>
      </c>
      <c r="C25" s="8" t="s">
        <v>393</v>
      </c>
      <c r="D25" s="10">
        <v>6</v>
      </c>
      <c r="E25" s="8"/>
      <c r="F25" s="17" t="s">
        <v>394</v>
      </c>
      <c r="G25" s="10" t="s">
        <v>395</v>
      </c>
      <c r="H25" s="7"/>
      <c r="I25" s="7"/>
      <c r="J25" s="29"/>
      <c r="K25" s="35">
        <f t="shared" si="0"/>
        <v>0</v>
      </c>
    </row>
    <row r="26" spans="1:11" ht="37.5">
      <c r="A26" s="7">
        <v>22</v>
      </c>
      <c r="B26" s="8" t="s">
        <v>396</v>
      </c>
      <c r="C26" s="8" t="s">
        <v>397</v>
      </c>
      <c r="D26" s="10">
        <v>1</v>
      </c>
      <c r="E26" s="8"/>
      <c r="F26" s="21" t="s">
        <v>398</v>
      </c>
      <c r="G26" s="10" t="s">
        <v>399</v>
      </c>
      <c r="H26" s="7"/>
      <c r="I26" s="7"/>
      <c r="J26" s="29"/>
      <c r="K26" s="35">
        <f t="shared" si="0"/>
        <v>0</v>
      </c>
    </row>
    <row r="27" spans="1:11" ht="25">
      <c r="A27" s="7">
        <v>23</v>
      </c>
      <c r="B27" s="8" t="s">
        <v>400</v>
      </c>
      <c r="C27" s="8" t="s">
        <v>391</v>
      </c>
      <c r="D27" s="10">
        <v>1</v>
      </c>
      <c r="E27" s="8"/>
      <c r="F27" s="12">
        <v>6950</v>
      </c>
      <c r="G27" s="10" t="s">
        <v>401</v>
      </c>
      <c r="H27" s="7"/>
      <c r="I27" s="7"/>
      <c r="J27" s="29"/>
      <c r="K27" s="35">
        <f t="shared" si="0"/>
        <v>0</v>
      </c>
    </row>
    <row r="28" spans="1:11" ht="37.5">
      <c r="A28" s="7">
        <v>24</v>
      </c>
      <c r="B28" s="8" t="s">
        <v>402</v>
      </c>
      <c r="C28" s="8" t="s">
        <v>403</v>
      </c>
      <c r="D28" s="31">
        <v>10</v>
      </c>
      <c r="E28" s="7"/>
      <c r="F28" s="14">
        <v>10095</v>
      </c>
      <c r="G28" s="10" t="s">
        <v>390</v>
      </c>
      <c r="H28" s="7"/>
      <c r="I28" s="7"/>
      <c r="J28" s="29"/>
      <c r="K28" s="35">
        <f t="shared" si="0"/>
        <v>0</v>
      </c>
    </row>
    <row r="29" spans="1:11" ht="37.5">
      <c r="A29" s="7">
        <v>25</v>
      </c>
      <c r="B29" s="8" t="s">
        <v>404</v>
      </c>
      <c r="C29" s="8" t="s">
        <v>405</v>
      </c>
      <c r="D29" s="31">
        <v>1</v>
      </c>
      <c r="E29" s="7"/>
      <c r="F29" s="22">
        <v>67496196</v>
      </c>
      <c r="G29" s="10" t="s">
        <v>351</v>
      </c>
      <c r="H29" s="7"/>
      <c r="I29" s="7"/>
      <c r="J29" s="29"/>
      <c r="K29" s="35">
        <f t="shared" si="0"/>
        <v>0</v>
      </c>
    </row>
    <row r="30" spans="1:11" ht="37.5">
      <c r="A30" s="7">
        <v>26</v>
      </c>
      <c r="B30" s="8" t="s">
        <v>406</v>
      </c>
      <c r="C30" s="8" t="s">
        <v>407</v>
      </c>
      <c r="D30" s="10">
        <v>1</v>
      </c>
      <c r="E30" s="8"/>
      <c r="F30" s="23">
        <v>5010</v>
      </c>
      <c r="G30" s="10" t="s">
        <v>390</v>
      </c>
      <c r="H30" s="7"/>
      <c r="I30" s="7"/>
      <c r="J30" s="29"/>
      <c r="K30" s="35">
        <f t="shared" si="0"/>
        <v>0</v>
      </c>
    </row>
    <row r="31" spans="1:11" ht="37.5">
      <c r="A31" s="7">
        <v>27</v>
      </c>
      <c r="B31" s="8" t="s">
        <v>408</v>
      </c>
      <c r="C31" s="8" t="s">
        <v>409</v>
      </c>
      <c r="D31" s="10">
        <v>12</v>
      </c>
      <c r="E31" s="8"/>
      <c r="F31" s="11">
        <v>1</v>
      </c>
      <c r="G31" s="10" t="s">
        <v>410</v>
      </c>
      <c r="H31" s="7"/>
      <c r="I31" s="7"/>
      <c r="J31" s="29"/>
      <c r="K31" s="35">
        <f t="shared" si="0"/>
        <v>0</v>
      </c>
    </row>
    <row r="32" spans="1:11" ht="25">
      <c r="A32" s="7">
        <v>28</v>
      </c>
      <c r="B32" s="8" t="s">
        <v>411</v>
      </c>
      <c r="C32" s="8" t="s">
        <v>412</v>
      </c>
      <c r="D32" s="10">
        <v>4</v>
      </c>
      <c r="E32" s="8"/>
      <c r="F32" s="21" t="s">
        <v>413</v>
      </c>
      <c r="G32" s="10" t="s">
        <v>345</v>
      </c>
      <c r="H32" s="7"/>
      <c r="I32" s="7"/>
      <c r="J32" s="29"/>
      <c r="K32" s="35">
        <f t="shared" si="0"/>
        <v>0</v>
      </c>
    </row>
    <row r="33" spans="1:11" ht="50">
      <c r="A33" s="7">
        <v>29</v>
      </c>
      <c r="B33" s="8" t="s">
        <v>414</v>
      </c>
      <c r="C33" s="8" t="s">
        <v>415</v>
      </c>
      <c r="D33" s="10">
        <v>4</v>
      </c>
      <c r="E33" s="8"/>
      <c r="F33" s="14">
        <v>75677</v>
      </c>
      <c r="G33" s="10" t="s">
        <v>395</v>
      </c>
      <c r="H33" s="7"/>
      <c r="I33" s="7"/>
      <c r="J33" s="29"/>
      <c r="K33" s="35">
        <f t="shared" si="0"/>
        <v>0</v>
      </c>
    </row>
    <row r="34" spans="1:11" ht="37.5">
      <c r="A34" s="7">
        <v>30</v>
      </c>
      <c r="B34" s="8" t="s">
        <v>416</v>
      </c>
      <c r="C34" s="8" t="s">
        <v>417</v>
      </c>
      <c r="D34" s="10">
        <v>4</v>
      </c>
      <c r="E34" s="8"/>
      <c r="F34" s="22">
        <v>2857100454</v>
      </c>
      <c r="G34" s="10" t="s">
        <v>418</v>
      </c>
      <c r="H34" s="7"/>
      <c r="I34" s="7"/>
      <c r="J34" s="29"/>
      <c r="K34" s="35">
        <f t="shared" si="0"/>
        <v>0</v>
      </c>
    </row>
    <row r="35" spans="1:11" ht="25">
      <c r="A35" s="7">
        <v>31</v>
      </c>
      <c r="B35" s="8" t="s">
        <v>419</v>
      </c>
      <c r="C35" s="8" t="s">
        <v>420</v>
      </c>
      <c r="D35" s="10">
        <v>1</v>
      </c>
      <c r="E35" s="8"/>
      <c r="F35" s="24" t="s">
        <v>421</v>
      </c>
      <c r="G35" s="10" t="s">
        <v>390</v>
      </c>
      <c r="H35" s="7"/>
      <c r="I35" s="7"/>
      <c r="J35" s="29"/>
      <c r="K35" s="35">
        <f t="shared" si="0"/>
        <v>0</v>
      </c>
    </row>
    <row r="36" spans="1:11" ht="25">
      <c r="A36" s="7">
        <v>32</v>
      </c>
      <c r="B36" s="8" t="s">
        <v>422</v>
      </c>
      <c r="C36" s="8" t="s">
        <v>423</v>
      </c>
      <c r="D36" s="10">
        <v>12</v>
      </c>
      <c r="E36" s="8"/>
      <c r="F36" s="14">
        <v>11278</v>
      </c>
      <c r="G36" s="10" t="s">
        <v>345</v>
      </c>
      <c r="H36" s="7"/>
      <c r="I36" s="7"/>
      <c r="J36" s="29"/>
      <c r="K36" s="35">
        <f t="shared" si="0"/>
        <v>0</v>
      </c>
    </row>
    <row r="37" spans="1:11" ht="37.5">
      <c r="A37" s="7">
        <v>33</v>
      </c>
      <c r="B37" s="8" t="s">
        <v>424</v>
      </c>
      <c r="C37" s="8" t="s">
        <v>425</v>
      </c>
      <c r="D37" s="10">
        <v>1</v>
      </c>
      <c r="E37" s="8"/>
      <c r="F37" s="25">
        <v>707720</v>
      </c>
      <c r="G37" s="10" t="s">
        <v>348</v>
      </c>
      <c r="H37" s="7"/>
      <c r="I37" s="7"/>
      <c r="J37" s="29"/>
      <c r="K37" s="35">
        <f t="shared" si="0"/>
        <v>0</v>
      </c>
    </row>
    <row r="38" spans="1:11" ht="25">
      <c r="A38" s="7">
        <v>34</v>
      </c>
      <c r="B38" s="8" t="s">
        <v>426</v>
      </c>
      <c r="C38" s="8" t="s">
        <v>391</v>
      </c>
      <c r="D38" s="10">
        <v>1</v>
      </c>
      <c r="E38" s="8"/>
      <c r="F38" s="12">
        <v>7440</v>
      </c>
      <c r="G38" s="10" t="s">
        <v>427</v>
      </c>
      <c r="H38" s="7"/>
      <c r="I38" s="7"/>
      <c r="J38" s="29"/>
      <c r="K38" s="35">
        <f t="shared" si="0"/>
        <v>0</v>
      </c>
    </row>
    <row r="39" spans="1:11" ht="25">
      <c r="A39" s="7">
        <v>35</v>
      </c>
      <c r="B39" s="8" t="s">
        <v>428</v>
      </c>
      <c r="C39" s="8" t="s">
        <v>429</v>
      </c>
      <c r="D39" s="10">
        <v>9</v>
      </c>
      <c r="E39" s="8"/>
      <c r="F39" s="22">
        <v>110035885</v>
      </c>
      <c r="G39" s="10" t="s">
        <v>430</v>
      </c>
      <c r="H39" s="7"/>
      <c r="I39" s="7"/>
      <c r="J39" s="29"/>
      <c r="K39" s="35">
        <f t="shared" si="0"/>
        <v>0</v>
      </c>
    </row>
    <row r="40" spans="1:11" ht="25">
      <c r="A40" s="7">
        <v>36</v>
      </c>
      <c r="B40" s="8" t="s">
        <v>431</v>
      </c>
      <c r="C40" s="8" t="s">
        <v>432</v>
      </c>
      <c r="D40" s="10">
        <v>72</v>
      </c>
      <c r="E40" s="8"/>
      <c r="F40" s="26">
        <v>937</v>
      </c>
      <c r="G40" s="10" t="s">
        <v>340</v>
      </c>
      <c r="H40" s="7"/>
      <c r="I40" s="7"/>
      <c r="J40" s="29"/>
      <c r="K40" s="35">
        <f t="shared" si="0"/>
        <v>0</v>
      </c>
    </row>
    <row r="41" spans="1:11" ht="50">
      <c r="A41" s="7">
        <v>37</v>
      </c>
      <c r="B41" s="8" t="s">
        <v>433</v>
      </c>
      <c r="C41" s="8" t="s">
        <v>434</v>
      </c>
      <c r="D41" s="10">
        <v>2</v>
      </c>
      <c r="E41" s="8"/>
      <c r="F41" s="12">
        <v>148</v>
      </c>
      <c r="G41" s="10" t="s">
        <v>435</v>
      </c>
      <c r="H41" s="7"/>
      <c r="I41" s="7"/>
      <c r="J41" s="29"/>
      <c r="K41" s="35">
        <f t="shared" si="0"/>
        <v>0</v>
      </c>
    </row>
    <row r="42" spans="1:11" ht="25">
      <c r="A42" s="7">
        <v>38</v>
      </c>
      <c r="B42" s="8" t="s">
        <v>436</v>
      </c>
      <c r="C42" s="8" t="s">
        <v>437</v>
      </c>
      <c r="D42" s="10">
        <v>2</v>
      </c>
      <c r="E42" s="8"/>
      <c r="F42" s="22">
        <v>1868700150</v>
      </c>
      <c r="G42" s="10" t="s">
        <v>435</v>
      </c>
      <c r="H42" s="7"/>
      <c r="I42" s="7"/>
      <c r="J42" s="29"/>
      <c r="K42" s="35">
        <f t="shared" si="0"/>
        <v>0</v>
      </c>
    </row>
    <row r="43" spans="1:11" ht="50">
      <c r="A43" s="7">
        <v>39</v>
      </c>
      <c r="B43" s="8" t="s">
        <v>438</v>
      </c>
      <c r="C43" s="8" t="s">
        <v>439</v>
      </c>
      <c r="D43" s="10">
        <v>2</v>
      </c>
      <c r="E43" s="8"/>
      <c r="F43" s="23">
        <v>3501</v>
      </c>
      <c r="G43" s="10" t="s">
        <v>435</v>
      </c>
      <c r="H43" s="7"/>
      <c r="I43" s="7"/>
      <c r="J43" s="29"/>
      <c r="K43" s="35">
        <f t="shared" si="0"/>
        <v>0</v>
      </c>
    </row>
    <row r="44" spans="1:11" ht="25">
      <c r="A44" s="7">
        <v>40</v>
      </c>
      <c r="B44" s="8" t="s">
        <v>440</v>
      </c>
      <c r="C44" s="8" t="s">
        <v>441</v>
      </c>
      <c r="D44" s="10">
        <v>2</v>
      </c>
      <c r="E44" s="8"/>
      <c r="F44" s="23">
        <v>2962</v>
      </c>
      <c r="G44" s="10" t="s">
        <v>340</v>
      </c>
      <c r="H44" s="7"/>
      <c r="I44" s="7"/>
      <c r="J44" s="29"/>
      <c r="K44" s="35">
        <f t="shared" si="0"/>
        <v>0</v>
      </c>
    </row>
    <row r="45" spans="1:11" ht="37.5">
      <c r="A45" s="7">
        <v>41</v>
      </c>
      <c r="B45" s="8" t="s">
        <v>442</v>
      </c>
      <c r="C45" s="8" t="s">
        <v>405</v>
      </c>
      <c r="D45" s="10">
        <v>2</v>
      </c>
      <c r="E45" s="8"/>
      <c r="F45" s="22">
        <v>84114545</v>
      </c>
      <c r="G45" s="10" t="s">
        <v>351</v>
      </c>
      <c r="H45" s="7"/>
      <c r="I45" s="7"/>
      <c r="J45" s="29"/>
      <c r="K45" s="35">
        <f t="shared" si="0"/>
        <v>0</v>
      </c>
    </row>
    <row r="46" spans="1:11" ht="25">
      <c r="A46" s="7">
        <v>42</v>
      </c>
      <c r="B46" s="8" t="s">
        <v>443</v>
      </c>
      <c r="C46" s="8" t="s">
        <v>391</v>
      </c>
      <c r="D46" s="10">
        <v>1</v>
      </c>
      <c r="E46" s="8"/>
      <c r="F46" s="12">
        <v>5490</v>
      </c>
      <c r="G46" s="10" t="s">
        <v>340</v>
      </c>
      <c r="H46" s="7"/>
      <c r="I46" s="7"/>
      <c r="J46" s="29"/>
      <c r="K46" s="35">
        <f t="shared" si="0"/>
        <v>0</v>
      </c>
    </row>
    <row r="47" spans="1:11" ht="37.5">
      <c r="A47" s="7">
        <v>43</v>
      </c>
      <c r="B47" s="8" t="s">
        <v>444</v>
      </c>
      <c r="C47" s="8" t="s">
        <v>445</v>
      </c>
      <c r="D47" s="10">
        <v>1</v>
      </c>
      <c r="E47" s="8"/>
      <c r="F47" s="14">
        <v>10105</v>
      </c>
      <c r="G47" s="10" t="s">
        <v>446</v>
      </c>
      <c r="H47" s="7"/>
      <c r="I47" s="7"/>
      <c r="J47" s="29"/>
      <c r="K47" s="35">
        <f t="shared" si="0"/>
        <v>0</v>
      </c>
    </row>
    <row r="48" spans="1:11" ht="37.5">
      <c r="A48" s="7">
        <v>44</v>
      </c>
      <c r="B48" s="8" t="s">
        <v>447</v>
      </c>
      <c r="C48" s="8" t="s">
        <v>448</v>
      </c>
      <c r="D48" s="10">
        <v>2</v>
      </c>
      <c r="E48" s="8"/>
      <c r="F48" s="14">
        <v>14021</v>
      </c>
      <c r="G48" s="10" t="s">
        <v>410</v>
      </c>
      <c r="H48" s="7"/>
      <c r="I48" s="7"/>
      <c r="J48" s="29"/>
      <c r="K48" s="35">
        <f t="shared" si="0"/>
        <v>0</v>
      </c>
    </row>
    <row r="49" spans="1:11" ht="25">
      <c r="A49" s="7">
        <v>45</v>
      </c>
      <c r="B49" s="8" t="s">
        <v>449</v>
      </c>
      <c r="C49" s="8" t="s">
        <v>450</v>
      </c>
      <c r="D49" s="10">
        <v>1</v>
      </c>
      <c r="E49" s="8"/>
      <c r="F49" s="21" t="s">
        <v>451</v>
      </c>
      <c r="G49" s="10" t="s">
        <v>348</v>
      </c>
      <c r="H49" s="7"/>
      <c r="I49" s="7"/>
      <c r="J49" s="29"/>
      <c r="K49" s="35">
        <f t="shared" si="0"/>
        <v>0</v>
      </c>
    </row>
    <row r="50" spans="1:11" ht="25">
      <c r="A50" s="7">
        <v>46</v>
      </c>
      <c r="B50" s="8" t="s">
        <v>452</v>
      </c>
      <c r="C50" s="8" t="s">
        <v>391</v>
      </c>
      <c r="D50" s="10">
        <v>1</v>
      </c>
      <c r="E50" s="8"/>
      <c r="F50" s="12">
        <v>7280</v>
      </c>
      <c r="G50" s="10" t="s">
        <v>453</v>
      </c>
      <c r="H50" s="7"/>
      <c r="I50" s="7"/>
      <c r="J50" s="29"/>
      <c r="K50" s="35">
        <f t="shared" si="0"/>
        <v>0</v>
      </c>
    </row>
    <row r="51" spans="1:11" ht="25">
      <c r="A51" s="7">
        <v>47</v>
      </c>
      <c r="B51" s="8" t="s">
        <v>454</v>
      </c>
      <c r="C51" s="8" t="s">
        <v>432</v>
      </c>
      <c r="D51" s="10">
        <v>48</v>
      </c>
      <c r="E51" s="8"/>
      <c r="F51" s="25">
        <v>401341</v>
      </c>
      <c r="G51" s="10" t="s">
        <v>340</v>
      </c>
      <c r="H51" s="7"/>
      <c r="I51" s="7"/>
      <c r="J51" s="29"/>
      <c r="K51" s="35">
        <f t="shared" si="0"/>
        <v>0</v>
      </c>
    </row>
    <row r="52" spans="1:11" ht="37.5">
      <c r="A52" s="7">
        <v>48</v>
      </c>
      <c r="B52" s="8" t="s">
        <v>455</v>
      </c>
      <c r="C52" s="8" t="s">
        <v>456</v>
      </c>
      <c r="D52" s="10">
        <v>2</v>
      </c>
      <c r="E52" s="8"/>
      <c r="F52" s="13">
        <v>126926</v>
      </c>
      <c r="G52" s="18" t="s">
        <v>457</v>
      </c>
      <c r="H52" s="7"/>
      <c r="I52" s="7"/>
      <c r="J52" s="29"/>
      <c r="K52" s="35">
        <f t="shared" si="0"/>
        <v>0</v>
      </c>
    </row>
    <row r="53" spans="1:11" ht="37.5">
      <c r="A53" s="7">
        <v>49</v>
      </c>
      <c r="B53" s="8" t="s">
        <v>458</v>
      </c>
      <c r="C53" s="8" t="s">
        <v>409</v>
      </c>
      <c r="D53" s="10">
        <v>2</v>
      </c>
      <c r="E53" s="8"/>
      <c r="F53" s="14">
        <v>38069</v>
      </c>
      <c r="G53" s="18" t="s">
        <v>459</v>
      </c>
      <c r="H53" s="7"/>
      <c r="I53" s="7"/>
      <c r="J53" s="29"/>
      <c r="K53" s="35">
        <f t="shared" si="0"/>
        <v>0</v>
      </c>
    </row>
    <row r="54" spans="1:11" ht="50">
      <c r="A54" s="7">
        <v>50</v>
      </c>
      <c r="B54" s="8" t="s">
        <v>460</v>
      </c>
      <c r="C54" s="8" t="s">
        <v>461</v>
      </c>
      <c r="D54" s="10">
        <v>1</v>
      </c>
      <c r="E54" s="8"/>
      <c r="F54" s="25">
        <v>337175</v>
      </c>
      <c r="G54" s="10" t="s">
        <v>462</v>
      </c>
      <c r="H54" s="7"/>
      <c r="I54" s="7"/>
      <c r="J54" s="29"/>
      <c r="K54" s="35">
        <f t="shared" si="0"/>
        <v>0</v>
      </c>
    </row>
    <row r="55" spans="1:11" ht="37.5">
      <c r="A55" s="7">
        <v>51</v>
      </c>
      <c r="B55" s="8" t="s">
        <v>463</v>
      </c>
      <c r="C55" s="8" t="s">
        <v>464</v>
      </c>
      <c r="D55" s="10">
        <v>1</v>
      </c>
      <c r="E55" s="8"/>
      <c r="F55" s="12">
        <v>2192</v>
      </c>
      <c r="G55" s="10" t="s">
        <v>462</v>
      </c>
      <c r="H55" s="7"/>
      <c r="I55" s="7"/>
      <c r="J55" s="29"/>
      <c r="K55" s="35">
        <f t="shared" si="0"/>
        <v>0</v>
      </c>
    </row>
    <row r="56" spans="1:11" ht="25">
      <c r="A56" s="7">
        <v>52</v>
      </c>
      <c r="B56" s="8" t="s">
        <v>465</v>
      </c>
      <c r="C56" s="8" t="s">
        <v>464</v>
      </c>
      <c r="D56" s="10">
        <v>1</v>
      </c>
      <c r="E56" s="8"/>
      <c r="F56" s="12">
        <v>2139</v>
      </c>
      <c r="G56" s="10" t="s">
        <v>340</v>
      </c>
      <c r="H56" s="7"/>
      <c r="I56" s="7"/>
      <c r="J56" s="29"/>
      <c r="K56" s="35">
        <f t="shared" si="0"/>
        <v>0</v>
      </c>
    </row>
    <row r="57" spans="1:11" ht="50">
      <c r="A57" s="7">
        <v>53</v>
      </c>
      <c r="B57" s="8" t="s">
        <v>466</v>
      </c>
      <c r="C57" s="8" t="s">
        <v>467</v>
      </c>
      <c r="D57" s="10">
        <v>1</v>
      </c>
      <c r="E57" s="8"/>
      <c r="F57" s="17" t="s">
        <v>468</v>
      </c>
      <c r="G57" s="10" t="s">
        <v>446</v>
      </c>
      <c r="H57" s="7"/>
      <c r="I57" s="7"/>
      <c r="J57" s="29"/>
      <c r="K57" s="35">
        <f t="shared" si="0"/>
        <v>0</v>
      </c>
    </row>
    <row r="58" spans="1:11" ht="50">
      <c r="A58" s="7">
        <v>54</v>
      </c>
      <c r="B58" s="8" t="s">
        <v>469</v>
      </c>
      <c r="C58" s="8" t="s">
        <v>391</v>
      </c>
      <c r="D58" s="10">
        <v>1</v>
      </c>
      <c r="E58" s="8"/>
      <c r="F58" s="12">
        <v>8650</v>
      </c>
      <c r="G58" s="10" t="s">
        <v>401</v>
      </c>
      <c r="H58" s="7"/>
      <c r="I58" s="7"/>
      <c r="J58" s="29"/>
      <c r="K58" s="35">
        <f t="shared" si="0"/>
        <v>0</v>
      </c>
    </row>
    <row r="59" spans="1:11" ht="37.5">
      <c r="A59" s="7">
        <v>55</v>
      </c>
      <c r="B59" s="8" t="s">
        <v>470</v>
      </c>
      <c r="C59" s="8" t="s">
        <v>434</v>
      </c>
      <c r="D59" s="31">
        <v>2</v>
      </c>
      <c r="E59" s="7"/>
      <c r="F59" s="12">
        <v>146</v>
      </c>
      <c r="G59" s="10" t="s">
        <v>435</v>
      </c>
      <c r="H59" s="7"/>
      <c r="I59" s="7"/>
      <c r="J59" s="29"/>
      <c r="K59" s="35">
        <f t="shared" si="0"/>
        <v>0</v>
      </c>
    </row>
    <row r="60" spans="1:11" ht="25">
      <c r="A60" s="7">
        <v>56</v>
      </c>
      <c r="B60" s="8" t="s">
        <v>471</v>
      </c>
      <c r="C60" s="8" t="s">
        <v>432</v>
      </c>
      <c r="D60" s="10">
        <v>24</v>
      </c>
      <c r="E60" s="8"/>
      <c r="F60" s="25">
        <v>400592</v>
      </c>
      <c r="G60" s="10" t="s">
        <v>462</v>
      </c>
      <c r="H60" s="7"/>
      <c r="I60" s="7"/>
      <c r="J60" s="29"/>
      <c r="K60" s="35">
        <f t="shared" si="0"/>
        <v>0</v>
      </c>
    </row>
    <row r="61" spans="1:11" ht="50">
      <c r="A61" s="7">
        <v>57</v>
      </c>
      <c r="B61" s="8" t="s">
        <v>472</v>
      </c>
      <c r="C61" s="8" t="s">
        <v>473</v>
      </c>
      <c r="D61" s="10">
        <v>1</v>
      </c>
      <c r="E61" s="8"/>
      <c r="F61" s="27" t="s">
        <v>474</v>
      </c>
      <c r="G61" s="10" t="s">
        <v>475</v>
      </c>
      <c r="H61" s="7"/>
      <c r="I61" s="7"/>
      <c r="J61" s="29"/>
      <c r="K61" s="35">
        <f t="shared" si="0"/>
        <v>0</v>
      </c>
    </row>
    <row r="62" spans="1:11" ht="37.5">
      <c r="A62" s="7">
        <v>58</v>
      </c>
      <c r="B62" s="8" t="s">
        <v>476</v>
      </c>
      <c r="C62" s="8" t="s">
        <v>477</v>
      </c>
      <c r="D62" s="10">
        <v>1</v>
      </c>
      <c r="E62" s="8"/>
      <c r="F62" s="21" t="s">
        <v>478</v>
      </c>
      <c r="G62" s="10" t="s">
        <v>399</v>
      </c>
      <c r="H62" s="7"/>
      <c r="I62" s="7"/>
      <c r="J62" s="29"/>
      <c r="K62" s="35">
        <f t="shared" si="0"/>
        <v>0</v>
      </c>
    </row>
    <row r="63" spans="1:11" ht="25">
      <c r="A63" s="7">
        <v>59</v>
      </c>
      <c r="B63" s="8" t="s">
        <v>479</v>
      </c>
      <c r="C63" s="8" t="s">
        <v>391</v>
      </c>
      <c r="D63" s="10">
        <v>1</v>
      </c>
      <c r="E63" s="8"/>
      <c r="F63" s="12">
        <v>6572</v>
      </c>
      <c r="G63" s="10" t="s">
        <v>427</v>
      </c>
      <c r="H63" s="7"/>
      <c r="I63" s="7"/>
      <c r="J63" s="29"/>
      <c r="K63" s="35">
        <f t="shared" si="0"/>
        <v>0</v>
      </c>
    </row>
    <row r="64" spans="1:11" ht="25">
      <c r="A64" s="7">
        <v>60</v>
      </c>
      <c r="B64" s="8" t="s">
        <v>480</v>
      </c>
      <c r="C64" s="8" t="s">
        <v>391</v>
      </c>
      <c r="D64" s="10">
        <v>1</v>
      </c>
      <c r="E64" s="8"/>
      <c r="F64" s="12">
        <v>7240</v>
      </c>
      <c r="G64" s="10" t="s">
        <v>395</v>
      </c>
      <c r="H64" s="7"/>
      <c r="I64" s="7"/>
      <c r="J64" s="29"/>
      <c r="K64" s="35">
        <f t="shared" si="0"/>
        <v>0</v>
      </c>
    </row>
    <row r="65" spans="1:11" ht="37.5">
      <c r="A65" s="7">
        <v>61</v>
      </c>
      <c r="B65" s="8" t="s">
        <v>481</v>
      </c>
      <c r="C65" s="8" t="s">
        <v>482</v>
      </c>
      <c r="D65" s="10">
        <v>2</v>
      </c>
      <c r="E65" s="8"/>
      <c r="F65" s="14">
        <v>45650</v>
      </c>
      <c r="G65" s="10" t="s">
        <v>483</v>
      </c>
      <c r="H65" s="7"/>
      <c r="I65" s="7"/>
      <c r="J65" s="29"/>
      <c r="K65" s="35">
        <f t="shared" si="0"/>
        <v>0</v>
      </c>
    </row>
    <row r="66" spans="1:11" ht="25">
      <c r="A66" s="7">
        <v>62</v>
      </c>
      <c r="B66" s="8" t="s">
        <v>484</v>
      </c>
      <c r="C66" s="8" t="s">
        <v>485</v>
      </c>
      <c r="D66" s="10">
        <v>1</v>
      </c>
      <c r="E66" s="8"/>
      <c r="F66" s="12">
        <v>2606</v>
      </c>
      <c r="G66" s="10" t="s">
        <v>486</v>
      </c>
      <c r="H66" s="7"/>
      <c r="I66" s="7"/>
      <c r="J66" s="29"/>
      <c r="K66" s="35">
        <f t="shared" si="0"/>
        <v>0</v>
      </c>
    </row>
    <row r="67" spans="1:11" ht="25">
      <c r="A67" s="7">
        <v>63</v>
      </c>
      <c r="B67" s="8" t="s">
        <v>487</v>
      </c>
      <c r="C67" s="8" t="s">
        <v>488</v>
      </c>
      <c r="D67" s="10">
        <v>1</v>
      </c>
      <c r="E67" s="8"/>
      <c r="F67" s="21" t="s">
        <v>489</v>
      </c>
      <c r="G67" s="8" t="s">
        <v>490</v>
      </c>
      <c r="H67" s="7"/>
      <c r="I67" s="7"/>
      <c r="J67" s="29"/>
      <c r="K67" s="35">
        <f t="shared" si="0"/>
        <v>0</v>
      </c>
    </row>
    <row r="68" spans="1:11" ht="25">
      <c r="A68" s="7">
        <v>64</v>
      </c>
      <c r="B68" s="8" t="s">
        <v>491</v>
      </c>
      <c r="C68" s="8" t="s">
        <v>338</v>
      </c>
      <c r="D68" s="10">
        <v>1</v>
      </c>
      <c r="E68" s="8"/>
      <c r="F68" s="25">
        <v>1086</v>
      </c>
      <c r="G68" s="10" t="s">
        <v>492</v>
      </c>
      <c r="H68" s="7"/>
      <c r="I68" s="7"/>
      <c r="J68" s="29"/>
      <c r="K68" s="35">
        <f t="shared" si="0"/>
        <v>0</v>
      </c>
    </row>
    <row r="69" spans="1:11" ht="50">
      <c r="A69" s="7">
        <v>65</v>
      </c>
      <c r="B69" s="8" t="s">
        <v>493</v>
      </c>
      <c r="C69" s="8" t="s">
        <v>494</v>
      </c>
      <c r="D69" s="10">
        <v>1</v>
      </c>
      <c r="E69" s="8"/>
      <c r="F69" s="25">
        <v>535</v>
      </c>
      <c r="G69" s="10" t="s">
        <v>486</v>
      </c>
      <c r="H69" s="7"/>
      <c r="I69" s="7"/>
      <c r="J69" s="29"/>
      <c r="K69" s="35">
        <f t="shared" si="0"/>
        <v>0</v>
      </c>
    </row>
    <row r="70" spans="1:11" ht="37.5">
      <c r="A70" s="7">
        <v>66</v>
      </c>
      <c r="B70" s="8" t="s">
        <v>495</v>
      </c>
      <c r="C70" s="8" t="s">
        <v>494</v>
      </c>
      <c r="D70" s="10">
        <v>1</v>
      </c>
      <c r="E70" s="8"/>
      <c r="F70" s="25">
        <v>421061</v>
      </c>
      <c r="G70" s="10" t="s">
        <v>486</v>
      </c>
      <c r="H70" s="7"/>
      <c r="I70" s="7"/>
      <c r="J70" s="29"/>
      <c r="K70" s="35">
        <f t="shared" ref="K70:K79" si="1">J70*D70</f>
        <v>0</v>
      </c>
    </row>
    <row r="71" spans="1:11" ht="37.5">
      <c r="A71" s="7">
        <v>67</v>
      </c>
      <c r="B71" s="8" t="s">
        <v>496</v>
      </c>
      <c r="C71" s="8" t="s">
        <v>497</v>
      </c>
      <c r="D71" s="10">
        <v>1</v>
      </c>
      <c r="E71" s="8"/>
      <c r="F71" s="14">
        <v>25223</v>
      </c>
      <c r="G71" s="10" t="s">
        <v>348</v>
      </c>
      <c r="H71" s="7"/>
      <c r="I71" s="7"/>
      <c r="J71" s="29"/>
      <c r="K71" s="35">
        <f t="shared" si="1"/>
        <v>0</v>
      </c>
    </row>
    <row r="72" spans="1:11" ht="25">
      <c r="A72" s="7">
        <v>68</v>
      </c>
      <c r="B72" s="8" t="s">
        <v>498</v>
      </c>
      <c r="C72" s="8" t="s">
        <v>499</v>
      </c>
      <c r="D72" s="10">
        <v>1</v>
      </c>
      <c r="E72" s="8"/>
      <c r="F72" s="25">
        <v>385</v>
      </c>
      <c r="G72" s="10" t="s">
        <v>500</v>
      </c>
      <c r="H72" s="7"/>
      <c r="I72" s="7"/>
      <c r="J72" s="29"/>
      <c r="K72" s="35">
        <f t="shared" si="1"/>
        <v>0</v>
      </c>
    </row>
    <row r="73" spans="1:11" ht="25">
      <c r="A73" s="7">
        <v>69</v>
      </c>
      <c r="B73" s="8" t="s">
        <v>501</v>
      </c>
      <c r="C73" s="8" t="s">
        <v>502</v>
      </c>
      <c r="D73" s="10">
        <v>1</v>
      </c>
      <c r="E73" s="8"/>
      <c r="F73" s="24" t="s">
        <v>503</v>
      </c>
      <c r="G73" s="18" t="s">
        <v>504</v>
      </c>
      <c r="H73" s="7"/>
      <c r="I73" s="7"/>
      <c r="J73" s="29"/>
      <c r="K73" s="35">
        <f t="shared" si="1"/>
        <v>0</v>
      </c>
    </row>
    <row r="74" spans="1:11" ht="37.5">
      <c r="A74" s="7">
        <v>70</v>
      </c>
      <c r="B74" s="8" t="s">
        <v>505</v>
      </c>
      <c r="C74" s="8" t="s">
        <v>338</v>
      </c>
      <c r="D74" s="10">
        <v>2</v>
      </c>
      <c r="E74" s="8"/>
      <c r="F74" s="24" t="s">
        <v>506</v>
      </c>
      <c r="G74" s="10" t="s">
        <v>446</v>
      </c>
      <c r="H74" s="7"/>
      <c r="I74" s="7"/>
      <c r="J74" s="29"/>
      <c r="K74" s="35">
        <f t="shared" si="1"/>
        <v>0</v>
      </c>
    </row>
    <row r="75" spans="1:11" ht="25">
      <c r="A75" s="7">
        <v>71</v>
      </c>
      <c r="B75" s="8" t="s">
        <v>507</v>
      </c>
      <c r="C75" s="8" t="s">
        <v>338</v>
      </c>
      <c r="D75" s="10">
        <v>1</v>
      </c>
      <c r="E75" s="8"/>
      <c r="F75" s="25">
        <v>325</v>
      </c>
      <c r="G75" s="10" t="s">
        <v>390</v>
      </c>
      <c r="H75" s="7"/>
      <c r="I75" s="7"/>
      <c r="J75" s="29"/>
      <c r="K75" s="35">
        <f t="shared" si="1"/>
        <v>0</v>
      </c>
    </row>
    <row r="76" spans="1:11" ht="25">
      <c r="A76" s="7">
        <v>72</v>
      </c>
      <c r="B76" s="8" t="s">
        <v>508</v>
      </c>
      <c r="C76" s="8" t="s">
        <v>499</v>
      </c>
      <c r="D76" s="10">
        <v>1</v>
      </c>
      <c r="E76" s="8"/>
      <c r="F76" s="25">
        <v>388</v>
      </c>
      <c r="G76" s="10" t="s">
        <v>509</v>
      </c>
      <c r="H76" s="7"/>
      <c r="I76" s="7"/>
      <c r="J76" s="29"/>
      <c r="K76" s="35">
        <f t="shared" si="1"/>
        <v>0</v>
      </c>
    </row>
    <row r="77" spans="1:11" ht="37.5">
      <c r="A77" s="7">
        <v>73</v>
      </c>
      <c r="B77" s="8" t="s">
        <v>510</v>
      </c>
      <c r="C77" s="8" t="s">
        <v>338</v>
      </c>
      <c r="D77" s="10">
        <v>1</v>
      </c>
      <c r="E77" s="8"/>
      <c r="F77" s="24" t="s">
        <v>511</v>
      </c>
      <c r="G77" s="10" t="s">
        <v>446</v>
      </c>
      <c r="H77" s="7"/>
      <c r="I77" s="7"/>
      <c r="J77" s="29"/>
      <c r="K77" s="35">
        <f t="shared" si="1"/>
        <v>0</v>
      </c>
    </row>
    <row r="78" spans="1:11" ht="25">
      <c r="A78" s="7">
        <v>74</v>
      </c>
      <c r="B78" s="8" t="s">
        <v>512</v>
      </c>
      <c r="C78" s="8" t="s">
        <v>513</v>
      </c>
      <c r="D78" s="10">
        <v>2</v>
      </c>
      <c r="E78" s="8"/>
      <c r="F78" s="11">
        <v>1</v>
      </c>
      <c r="G78" s="28" t="s">
        <v>514</v>
      </c>
      <c r="H78" s="7"/>
      <c r="I78" s="7"/>
      <c r="J78" s="29"/>
      <c r="K78" s="35">
        <f t="shared" si="1"/>
        <v>0</v>
      </c>
    </row>
    <row r="79" spans="1:11" ht="25">
      <c r="A79" s="7">
        <v>75</v>
      </c>
      <c r="B79" s="8" t="s">
        <v>515</v>
      </c>
      <c r="C79" s="8" t="s">
        <v>502</v>
      </c>
      <c r="D79" s="10">
        <v>1</v>
      </c>
      <c r="E79" s="8"/>
      <c r="F79" s="25">
        <v>1195</v>
      </c>
      <c r="G79" s="18" t="s">
        <v>516</v>
      </c>
      <c r="H79" s="7"/>
      <c r="I79" s="7"/>
      <c r="J79" s="29"/>
      <c r="K79" s="35">
        <f t="shared" si="1"/>
        <v>0</v>
      </c>
    </row>
  </sheetData>
  <sheetProtection algorithmName="SHA-512" hashValue="mKvWkor8WkiKags3j3euL3N3Kwgy1U4kKbSFoUZKfL4dDPBJLjHqoS2Sl8wVQjNBD6uKRzGcUAekt4Cfdl3MWQ==" saltValue="0XN9ouusA9L0vMHoj3ht2w==" spinCount="100000" sheet="1" objects="1" scenarios="1"/>
  <protectedRanges>
    <protectedRange sqref="E78 E5:E79 H5:J79" name="Range1"/>
  </protectedRanges>
  <mergeCells count="12">
    <mergeCell ref="A1:K1"/>
    <mergeCell ref="A2:K2"/>
    <mergeCell ref="G3:G4"/>
    <mergeCell ref="H3:I3"/>
    <mergeCell ref="J3:J4"/>
    <mergeCell ref="A3:A4"/>
    <mergeCell ref="B3:B4"/>
    <mergeCell ref="C3:C4"/>
    <mergeCell ref="D3:D4"/>
    <mergeCell ref="E3:E4"/>
    <mergeCell ref="F3:F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Sheet 1A Bid Form Items</vt:lpstr>
      <vt:lpstr>Sheet 1B CTE Program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Rowe, Sara</dc:creator>
  <cp:lastModifiedBy>Rowe, Sara</cp:lastModifiedBy>
  <dcterms:created xsi:type="dcterms:W3CDTF">2026-03-11T12:58:59Z</dcterms:created>
  <dcterms:modified xsi:type="dcterms:W3CDTF">2026-03-27T13:13:46Z</dcterms:modified>
</cp:coreProperties>
</file>